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5600" windowHeight="9285"/>
  </bookViews>
  <sheets>
    <sheet name="Anmeldeformular" sheetId="1" r:id="rId1"/>
    <sheet name="Ausschreibung" sheetId="2" r:id="rId2"/>
    <sheet name="Rechnung Manuel" sheetId="5" state="hidden" r:id="rId3"/>
    <sheet name="Rechnung Auto" sheetId="8" state="hidden" r:id="rId4"/>
    <sheet name="Vereine" sheetId="10" state="hidden" r:id="rId5"/>
  </sheets>
  <definedNames>
    <definedName name="_xlnm._FilterDatabase" localSheetId="2" hidden="1">'Rechnung Manuel'!$C$1:$C$123</definedName>
    <definedName name="_xlnm._FilterDatabase" localSheetId="4" hidden="1">Vereine!$A$1:$I$64</definedName>
  </definedNames>
  <calcPr calcId="152511"/>
</workbook>
</file>

<file path=xl/calcChain.xml><?xml version="1.0" encoding="utf-8"?>
<calcChain xmlns="http://schemas.openxmlformats.org/spreadsheetml/2006/main">
  <c r="F7" i="1" l="1"/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1" i="1" l="1"/>
  <c r="D3" i="8"/>
  <c r="D7" i="8" l="1"/>
  <c r="D17" i="8" l="1"/>
  <c r="C12" i="8"/>
  <c r="E12" i="8" s="1"/>
  <c r="D35" i="8"/>
  <c r="D18" i="8"/>
  <c r="D8" i="8"/>
  <c r="D9" i="8"/>
  <c r="D10" i="8"/>
  <c r="D11" i="8"/>
  <c r="D12" i="8"/>
  <c r="D13" i="8"/>
  <c r="D14" i="8"/>
  <c r="D15" i="8"/>
  <c r="D16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6" i="8"/>
  <c r="D37" i="8"/>
  <c r="D38" i="8"/>
  <c r="D39" i="8"/>
  <c r="D40" i="8"/>
  <c r="C8" i="8"/>
  <c r="E8" i="8" s="1"/>
  <c r="C9" i="8"/>
  <c r="E9" i="8" s="1"/>
  <c r="C10" i="8"/>
  <c r="E10" i="8" s="1"/>
  <c r="C11" i="8"/>
  <c r="E11" i="8" s="1"/>
  <c r="C13" i="8"/>
  <c r="C14" i="8"/>
  <c r="C15" i="8"/>
  <c r="E15" i="8" s="1"/>
  <c r="C16" i="8"/>
  <c r="C17" i="8"/>
  <c r="E17" i="8" s="1"/>
  <c r="C18" i="8"/>
  <c r="C19" i="8"/>
  <c r="E19" i="8" s="1"/>
  <c r="C20" i="8"/>
  <c r="C21" i="8"/>
  <c r="E21" i="8" s="1"/>
  <c r="C22" i="8"/>
  <c r="C23" i="8"/>
  <c r="E23" i="8" s="1"/>
  <c r="C24" i="8"/>
  <c r="C25" i="8"/>
  <c r="E25" i="8" s="1"/>
  <c r="C26" i="8"/>
  <c r="C27" i="8"/>
  <c r="E27" i="8" s="1"/>
  <c r="C28" i="8"/>
  <c r="C29" i="8"/>
  <c r="E29" i="8" s="1"/>
  <c r="C30" i="8"/>
  <c r="C31" i="8"/>
  <c r="E31" i="8" s="1"/>
  <c r="C32" i="8"/>
  <c r="C33" i="8"/>
  <c r="E33" i="8" s="1"/>
  <c r="C34" i="8"/>
  <c r="C35" i="8"/>
  <c r="E35" i="8" s="1"/>
  <c r="C36" i="8"/>
  <c r="C37" i="8"/>
  <c r="E37" i="8" s="1"/>
  <c r="C38" i="8"/>
  <c r="C39" i="8"/>
  <c r="E39" i="8" s="1"/>
  <c r="C40" i="8"/>
  <c r="E40" i="8" s="1"/>
  <c r="C7" i="8"/>
  <c r="E7" i="8" s="1"/>
  <c r="E38" i="8"/>
  <c r="E36" i="8"/>
  <c r="E34" i="8"/>
  <c r="E32" i="8"/>
  <c r="E30" i="8"/>
  <c r="E28" i="8"/>
  <c r="E26" i="8"/>
  <c r="E24" i="8"/>
  <c r="E22" i="8"/>
  <c r="E20" i="8"/>
  <c r="E18" i="8"/>
  <c r="E16" i="8"/>
  <c r="E14" i="8"/>
  <c r="E13" i="8"/>
  <c r="D40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7" i="5"/>
  <c r="D3" i="5"/>
  <c r="E41" i="8" l="1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7" i="5"/>
  <c r="E8" i="5"/>
  <c r="E41" i="5" l="1"/>
</calcChain>
</file>

<file path=xl/sharedStrings.xml><?xml version="1.0" encoding="utf-8"?>
<sst xmlns="http://schemas.openxmlformats.org/spreadsheetml/2006/main" count="494" uniqueCount="142">
  <si>
    <t>Vereinsname:</t>
  </si>
  <si>
    <t>Termin:</t>
  </si>
  <si>
    <t>Verein</t>
  </si>
  <si>
    <r>
      <rPr>
        <b/>
        <sz val="12"/>
        <color indexed="9"/>
        <rFont val="Arial"/>
        <family val="2"/>
      </rPr>
      <t>Name Nachname</t>
    </r>
    <r>
      <rPr>
        <sz val="10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zb. David Mondes; Andreas  Weber; Rudi Metz</t>
    </r>
  </si>
  <si>
    <t>Bemerkung</t>
  </si>
  <si>
    <t>A</t>
  </si>
  <si>
    <t>B</t>
  </si>
  <si>
    <t>A-H</t>
  </si>
  <si>
    <t>Offen</t>
  </si>
  <si>
    <t>Bitte Auswählen</t>
  </si>
  <si>
    <t>Renn-Nr &amp; Bezeichnung</t>
  </si>
  <si>
    <t>Mäd</t>
  </si>
  <si>
    <t>Jung</t>
  </si>
  <si>
    <t>SM</t>
  </si>
  <si>
    <t>MW/M</t>
  </si>
  <si>
    <t>JM</t>
  </si>
  <si>
    <t>SF</t>
  </si>
  <si>
    <t>JF</t>
  </si>
  <si>
    <t>MM</t>
  </si>
  <si>
    <t>JF/M</t>
  </si>
  <si>
    <t>10,00 Euro</t>
  </si>
  <si>
    <t>15,00 Euro</t>
  </si>
  <si>
    <t>Alle übrigen Rennen:</t>
  </si>
  <si>
    <t>Einer</t>
  </si>
  <si>
    <t>Vierer</t>
  </si>
  <si>
    <t>20,00 Euro</t>
  </si>
  <si>
    <t>Achter</t>
  </si>
  <si>
    <t>30,00 Euro</t>
  </si>
  <si>
    <t>Das Meldegeld beträgt:</t>
  </si>
  <si>
    <t>Zweier</t>
  </si>
  <si>
    <t>14,00 Euro</t>
  </si>
  <si>
    <t>5,00 Euro</t>
  </si>
  <si>
    <t>Minis</t>
  </si>
  <si>
    <t xml:space="preserve">Zweier         </t>
  </si>
  <si>
    <t>x+</t>
  </si>
  <si>
    <t>x</t>
  </si>
  <si>
    <t>13J I-III</t>
  </si>
  <si>
    <t>A-H Mix</t>
  </si>
  <si>
    <t>B I-III</t>
  </si>
  <si>
    <t>A I-III LG</t>
  </si>
  <si>
    <t>12 u. 13 J</t>
  </si>
  <si>
    <t xml:space="preserve">A I-III </t>
  </si>
  <si>
    <t>X + Gig</t>
  </si>
  <si>
    <t>X +</t>
  </si>
  <si>
    <t>Minis 12 J. Jünger</t>
  </si>
  <si>
    <t>14J I-III</t>
  </si>
  <si>
    <t>B I-III LG</t>
  </si>
  <si>
    <t>12J u. jünger</t>
  </si>
  <si>
    <t>12 u. 13 J LG</t>
  </si>
  <si>
    <t>13 u. 14 J</t>
  </si>
  <si>
    <t>13 u. 14 J LG</t>
  </si>
  <si>
    <t>A Mix</t>
  </si>
  <si>
    <t>13J I-III LG</t>
  </si>
  <si>
    <t>14J I-III LG</t>
  </si>
  <si>
    <t>14J Mix</t>
  </si>
  <si>
    <t>x+ Gig</t>
  </si>
  <si>
    <t>B Mix</t>
  </si>
  <si>
    <t>12 u. 13 J Mix</t>
  </si>
  <si>
    <t>13 u. 14 J Mix</t>
  </si>
  <si>
    <t>J. 97-99</t>
  </si>
  <si>
    <t>J. 00-02</t>
  </si>
  <si>
    <t>(1) MW 4x+ A-H</t>
  </si>
  <si>
    <t>(2) Mäd 1x 13J I-III</t>
  </si>
  <si>
    <t>(3) Jung 1x 13J I-III</t>
  </si>
  <si>
    <t>(4) MW/M 2x A-H Mix</t>
  </si>
  <si>
    <t>(5) JM 1x B I-III</t>
  </si>
  <si>
    <t>(6) JM 1x A I-III LG</t>
  </si>
  <si>
    <t>(7) Jung 4x+ 12 u. 13 J</t>
  </si>
  <si>
    <t xml:space="preserve">(8) JM 2x A I-III </t>
  </si>
  <si>
    <t xml:space="preserve">(9) SF 1x A I-III </t>
  </si>
  <si>
    <t>(10) JF 1x B I-III</t>
  </si>
  <si>
    <t>(11) MM 4x+Gig A-H</t>
  </si>
  <si>
    <t>(12) Ju/Mäd 4x+ Minis 12 J. Jünger</t>
  </si>
  <si>
    <t xml:space="preserve">(13) SM 2x A I-III </t>
  </si>
  <si>
    <t>(14) Mäd 1x 14J I-III</t>
  </si>
  <si>
    <t>(15) Ju 1x 14J I-III</t>
  </si>
  <si>
    <t xml:space="preserve">(16) SM 1x A I-III </t>
  </si>
  <si>
    <t>(17) JM 4x+ B</t>
  </si>
  <si>
    <t xml:space="preserve">(18) JF 2x A I-III </t>
  </si>
  <si>
    <t>(19) Mäd 4x+ 12 u. 13 J</t>
  </si>
  <si>
    <t xml:space="preserve">(20) SF 2x A I-III </t>
  </si>
  <si>
    <t>(21) JF 1x B I-III LG</t>
  </si>
  <si>
    <t>(22) Jung 2x 12J u. jünger</t>
  </si>
  <si>
    <t>(23) Mäd 2x 12J u. jünger</t>
  </si>
  <si>
    <t>(24) Mäd 2x 12 u. 13 J</t>
  </si>
  <si>
    <t>(25) Mäd 2x 12 u. 13 J LG</t>
  </si>
  <si>
    <t>(26) JM 2x B I-III</t>
  </si>
  <si>
    <t>(27) JF 4x+ B</t>
  </si>
  <si>
    <t xml:space="preserve">(28) JM 1x A I-III </t>
  </si>
  <si>
    <t>(29) Jung 2x 12 u. 13 J</t>
  </si>
  <si>
    <t>(30) Jung 2x 12 u. 13 J LG</t>
  </si>
  <si>
    <t>(31) Mäd 2x 13 u. 14 J</t>
  </si>
  <si>
    <t>(32) Mäd 2x 13 u. 14 J LG</t>
  </si>
  <si>
    <t>(33) Jung 4x+ 13 u. 14 J</t>
  </si>
  <si>
    <t xml:space="preserve">(34) JF 1x A I-III </t>
  </si>
  <si>
    <t xml:space="preserve">(35) SM 2x A I-III </t>
  </si>
  <si>
    <t>(36) MM 2x A-H</t>
  </si>
  <si>
    <t>(37) JF/M 4x+ A Mix</t>
  </si>
  <si>
    <t>(38) JF 2x B I-III</t>
  </si>
  <si>
    <t>(39) Jung 1x 13J I-III LG</t>
  </si>
  <si>
    <t>(40) Mäd 1x 13J I-III LG</t>
  </si>
  <si>
    <t>(41) Jung 2x 13 u. 14 J</t>
  </si>
  <si>
    <t>(42) Jung 2x 13 u. 14 J LG</t>
  </si>
  <si>
    <t>(43) Mäd 4x+ 13 u. 14 J</t>
  </si>
  <si>
    <t>(44) JM 1x B I-III LG</t>
  </si>
  <si>
    <t>(45) JF 1x A I-III LG</t>
  </si>
  <si>
    <t>(46) Ju/Mäd 2x 13 u. 14 J</t>
  </si>
  <si>
    <t>(47) Mäd 1x 12J u. jünger</t>
  </si>
  <si>
    <t>(48) Jung 1x 12J u. jünger</t>
  </si>
  <si>
    <t>(49) MW 2x A-H</t>
  </si>
  <si>
    <t>(50) JM 2x B I-III LG</t>
  </si>
  <si>
    <t>(51) Mäd 1x 14J I-III LG</t>
  </si>
  <si>
    <t>(52) Jung 1x 14J I-III LG</t>
  </si>
  <si>
    <t>(53) SF 4x+ A</t>
  </si>
  <si>
    <t>(54) Ju/Mäd 4x+ 14J Mix</t>
  </si>
  <si>
    <t>(55) MW/M 4x+Gig A-H Mix</t>
  </si>
  <si>
    <t>(56) JF/M 4x+ B Mix</t>
  </si>
  <si>
    <t>(57) Ju/Mäd 4x+ 12 u. 13 J Mix</t>
  </si>
  <si>
    <t>(58) Ju/Mäd 4x+ 13 u. 14 J Mix</t>
  </si>
  <si>
    <t>(59) Schülerinnen 4x+Gig J. 97-99</t>
  </si>
  <si>
    <t>(60) Schüler 4x+Gig J. 97-99</t>
  </si>
  <si>
    <t>(61) Schüler 4x+Gig J. 00-02</t>
  </si>
  <si>
    <t>(62) Schülerinnen 4x+Gig J. 00-02</t>
  </si>
  <si>
    <t>(63) Verein 4x+Gig Offen</t>
  </si>
  <si>
    <t xml:space="preserve">MW </t>
  </si>
  <si>
    <t>Ju/Mäd</t>
  </si>
  <si>
    <t>Ju</t>
  </si>
  <si>
    <t>Schülerinnen</t>
  </si>
  <si>
    <t>Schüler</t>
  </si>
  <si>
    <t>8,00 Euro</t>
  </si>
  <si>
    <t xml:space="preserve">Saarburger Ruderclub, Saar-Regatta 2014 Rechnung </t>
  </si>
  <si>
    <t>Betrag</t>
  </si>
  <si>
    <t xml:space="preserve">Ruderer </t>
  </si>
  <si>
    <t>Vereine</t>
  </si>
  <si>
    <t>Renn-Nr. &amp; Bezeichnung</t>
  </si>
  <si>
    <t>Mehrfach Boot</t>
  </si>
  <si>
    <t>Mehrfach Ruderer</t>
  </si>
  <si>
    <t>Renn-Nr</t>
  </si>
  <si>
    <t>Preis</t>
  </si>
  <si>
    <t xml:space="preserve">Kinder: </t>
  </si>
  <si>
    <t xml:space="preserve">Saarburger Ruderclub, Saar-Regatta 2017 Anmeldeformular </t>
  </si>
  <si>
    <t>Ausschsreibung Saarregatta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</si>
</sst>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.&quot;mm&quot;.&quot;yyyy"/>
    <numFmt numFmtId="165" formatCode="#,##0.00\ [$€-407];[Red]\-#,##0.00\ [$€-407]"/>
    <numFmt numFmtId="166" formatCode="#,##0.00\ &quot;€&quot;"/>
  </numFmts>
  <fonts count="16"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24"/>
      <color indexed="8"/>
      <name val="Perpetua"/>
      <family val="1"/>
    </font>
    <font>
      <sz val="11"/>
      <color indexed="8"/>
      <name val="Perpetua"/>
      <family val="1"/>
    </font>
    <font>
      <b/>
      <sz val="11"/>
      <color indexed="9"/>
      <name val="Perpetua"/>
      <family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24"/>
      <color rgb="FF000000"/>
      <name val="Perpetua"/>
      <family val="1"/>
    </font>
    <font>
      <sz val="11"/>
      <color rgb="FFFFFFFF"/>
      <name val="Perpetua"/>
      <family val="1"/>
    </font>
    <font>
      <sz val="11"/>
      <color rgb="FF000000"/>
      <name val="Perpetua"/>
      <family val="1"/>
    </font>
    <font>
      <sz val="13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u/>
      <sz val="11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9"/>
        <bgColor indexed="29"/>
      </patternFill>
    </fill>
    <fill>
      <patternFill patternType="solid">
        <fgColor indexed="60"/>
        <bgColor indexed="60"/>
      </patternFill>
    </fill>
    <fill>
      <patternFill patternType="solid">
        <fgColor rgb="FFF1C2BC"/>
        <bgColor rgb="FFF1C2BC"/>
      </patternFill>
    </fill>
    <fill>
      <patternFill patternType="solid">
        <fgColor rgb="FF9B2D1F"/>
        <bgColor rgb="FF9B2D1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4" borderId="0" applyNumberFormat="0" applyBorder="0" applyProtection="0"/>
    <xf numFmtId="0" fontId="9" fillId="5" borderId="0" applyNumberFormat="0" applyBorder="0" applyProtection="0"/>
    <xf numFmtId="0" fontId="1" fillId="0" borderId="0" applyNumberFormat="0" applyFont="0" applyBorder="0" applyProtection="0"/>
    <xf numFmtId="0" fontId="10" fillId="0" borderId="0" applyNumberFormat="0" applyBorder="0" applyProtection="0"/>
    <xf numFmtId="0" fontId="12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2" borderId="1" xfId="4" applyFont="1" applyFill="1" applyBorder="1" applyAlignment="1"/>
    <xf numFmtId="164" fontId="3" fillId="2" borderId="2" xfId="1" applyNumberFormat="1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4" fillId="3" borderId="6" xfId="2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7" xfId="0" applyBorder="1"/>
    <xf numFmtId="0" fontId="0" fillId="0" borderId="8" xfId="0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3"/>
    </xf>
    <xf numFmtId="0" fontId="12" fillId="0" borderId="0" xfId="5"/>
    <xf numFmtId="0" fontId="12" fillId="0" borderId="0" xfId="5" applyAlignment="1">
      <alignment horizontal="left"/>
    </xf>
    <xf numFmtId="0" fontId="0" fillId="0" borderId="0" xfId="0" applyAlignment="1">
      <alignment horizontal="left"/>
    </xf>
    <xf numFmtId="0" fontId="12" fillId="0" borderId="0" xfId="5" applyAlignment="1"/>
    <xf numFmtId="0" fontId="0" fillId="0" borderId="0" xfId="0" applyAlignment="1"/>
    <xf numFmtId="0" fontId="12" fillId="0" borderId="0" xfId="5" applyAlignment="1">
      <alignment horizontal="left" wrapText="1"/>
    </xf>
    <xf numFmtId="0" fontId="0" fillId="6" borderId="0" xfId="0" applyFill="1"/>
    <xf numFmtId="0" fontId="12" fillId="0" borderId="0" xfId="5"/>
    <xf numFmtId="165" fontId="0" fillId="0" borderId="0" xfId="0" applyNumberFormat="1"/>
    <xf numFmtId="49" fontId="0" fillId="0" borderId="0" xfId="0" applyNumberFormat="1"/>
    <xf numFmtId="166" fontId="0" fillId="8" borderId="4" xfId="0" applyNumberFormat="1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5" fillId="3" borderId="0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49" fontId="12" fillId="0" borderId="0" xfId="5" applyNumberFormat="1" applyAlignment="1">
      <alignment horizontal="left"/>
    </xf>
    <xf numFmtId="49" fontId="0" fillId="0" borderId="0" xfId="0" applyNumberFormat="1" applyAlignment="1">
      <alignment horizontal="left"/>
    </xf>
    <xf numFmtId="166" fontId="0" fillId="0" borderId="0" xfId="0" applyNumberFormat="1"/>
    <xf numFmtId="49" fontId="0" fillId="0" borderId="5" xfId="0" applyNumberFormat="1" applyBorder="1"/>
    <xf numFmtId="49" fontId="4" fillId="3" borderId="6" xfId="2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5" xfId="0" applyNumberFormat="1" applyFont="1" applyBorder="1"/>
    <xf numFmtId="0" fontId="0" fillId="0" borderId="0" xfId="0" applyFont="1" applyBorder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/>
    <xf numFmtId="166" fontId="0" fillId="0" borderId="0" xfId="0" applyNumberFormat="1" applyFont="1"/>
    <xf numFmtId="49" fontId="12" fillId="0" borderId="0" xfId="5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49" fontId="12" fillId="0" borderId="0" xfId="5" applyNumberFormat="1" applyFont="1" applyAlignment="1">
      <alignment horizontal="left"/>
    </xf>
    <xf numFmtId="166" fontId="0" fillId="0" borderId="0" xfId="0" applyNumberFormat="1" applyFont="1" applyBorder="1" applyAlignment="1" applyProtection="1">
      <alignment horizontal="right"/>
    </xf>
    <xf numFmtId="49" fontId="0" fillId="0" borderId="7" xfId="0" applyNumberFormat="1" applyFont="1" applyBorder="1"/>
    <xf numFmtId="0" fontId="0" fillId="0" borderId="8" xfId="0" applyFont="1" applyBorder="1"/>
    <xf numFmtId="166" fontId="0" fillId="7" borderId="8" xfId="0" applyNumberFormat="1" applyFont="1" applyFill="1" applyBorder="1" applyAlignment="1">
      <alignment horizontal="right"/>
    </xf>
    <xf numFmtId="49" fontId="0" fillId="0" borderId="0" xfId="0" applyNumberFormat="1" applyFont="1"/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3"/>
    </xf>
    <xf numFmtId="0" fontId="0" fillId="0" borderId="0" xfId="0" applyFont="1" applyBorder="1" applyAlignment="1" applyProtection="1">
      <alignment shrinkToFit="1"/>
    </xf>
    <xf numFmtId="0" fontId="0" fillId="0" borderId="9" xfId="0" applyBorder="1"/>
    <xf numFmtId="166" fontId="0" fillId="0" borderId="10" xfId="0" applyNumberFormat="1" applyFont="1" applyBorder="1"/>
    <xf numFmtId="0" fontId="0" fillId="0" borderId="11" xfId="0" applyBorder="1"/>
    <xf numFmtId="166" fontId="0" fillId="0" borderId="12" xfId="0" applyNumberFormat="1" applyFont="1" applyBorder="1"/>
    <xf numFmtId="166" fontId="0" fillId="0" borderId="12" xfId="0" applyNumberFormat="1" applyFont="1" applyBorder="1" applyAlignment="1" applyProtection="1">
      <alignment horizontal="right"/>
    </xf>
    <xf numFmtId="0" fontId="0" fillId="0" borderId="13" xfId="0" applyBorder="1"/>
    <xf numFmtId="0" fontId="0" fillId="0" borderId="14" xfId="0" applyFont="1" applyBorder="1"/>
    <xf numFmtId="166" fontId="0" fillId="7" borderId="15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9" borderId="0" xfId="0" applyFill="1"/>
    <xf numFmtId="0" fontId="14" fillId="9" borderId="16" xfId="0" applyFont="1" applyFill="1" applyBorder="1"/>
    <xf numFmtId="0" fontId="0" fillId="0" borderId="0" xfId="0" applyFill="1"/>
    <xf numFmtId="0" fontId="14" fillId="0" borderId="16" xfId="0" applyFont="1" applyFill="1" applyBorder="1"/>
    <xf numFmtId="0" fontId="14" fillId="0" borderId="0" xfId="0" applyFont="1" applyFill="1"/>
    <xf numFmtId="49" fontId="12" fillId="0" borderId="0" xfId="5" applyNumberFormat="1" applyFont="1" applyFill="1" applyAlignment="1">
      <alignment horizontal="left" wrapText="1"/>
    </xf>
    <xf numFmtId="49" fontId="12" fillId="0" borderId="0" xfId="5" applyNumberFormat="1" applyFont="1" applyFill="1" applyAlignment="1">
      <alignment horizontal="left"/>
    </xf>
    <xf numFmtId="49" fontId="12" fillId="0" borderId="0" xfId="5" applyNumberFormat="1" applyFill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6" fontId="0" fillId="7" borderId="0" xfId="0" applyNumberFormat="1" applyFill="1"/>
    <xf numFmtId="0" fontId="2" fillId="2" borderId="3" xfId="1" applyFont="1" applyFill="1" applyBorder="1" applyAlignment="1"/>
    <xf numFmtId="0" fontId="2" fillId="2" borderId="4" xfId="1" applyFont="1" applyFill="1" applyBorder="1" applyAlignment="1"/>
  </cellXfs>
  <cellStyles count="7">
    <cellStyle name="Custom Style  1" xfId="1"/>
    <cellStyle name="Custom Style 2" xfId="2"/>
    <cellStyle name="Hyperlink" xfId="6"/>
    <cellStyle name="Standard" xfId="0" builtinId="0" customBuiltin="1"/>
    <cellStyle name="Standard 2" xfId="3"/>
    <cellStyle name="Standard 3" xfId="4"/>
    <cellStyle name="Standard 4" xf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5286374</xdr:colOff>
      <xdr:row>0</xdr:row>
      <xdr:rowOff>370800</xdr:rowOff>
    </xdr:from>
    <xdr:to>
      <xdr:col>4</xdr:col>
      <xdr:colOff>9524</xdr:colOff>
      <xdr:row>4</xdr:row>
      <xdr:rowOff>133350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10424" y="370800"/>
          <a:ext cx="885825" cy="68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9524</xdr:colOff>
      <xdr:row>0</xdr:row>
      <xdr:rowOff>1</xdr:rowOff>
    </xdr:from>
    <xdr:to>
      <xdr:col>4</xdr:col>
      <xdr:colOff>1628775</xdr:colOff>
      <xdr:row>4</xdr:row>
      <xdr:rowOff>133350</xdr:rowOff>
    </xdr:to>
    <xdr:pic>
      <xdr:nvPicPr>
        <xdr:cNvPr id="1026" name="Grafik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96249" y="1"/>
          <a:ext cx="1619251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1638300</xdr:colOff>
      <xdr:row>0</xdr:row>
      <xdr:rowOff>0</xdr:rowOff>
    </xdr:from>
    <xdr:to>
      <xdr:col>6</xdr:col>
      <xdr:colOff>19051</xdr:colOff>
      <xdr:row>4</xdr:row>
      <xdr:rowOff>142875</xdr:rowOff>
    </xdr:to>
    <xdr:pic>
      <xdr:nvPicPr>
        <xdr:cNvPr id="5" name="Grafik 4" descr="http://images.eo-bamberg.de/3/248/3/28624480939601354527_243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0"/>
          <a:ext cx="1009651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5086350</xdr:colOff>
      <xdr:row>1</xdr:row>
      <xdr:rowOff>8523</xdr:rowOff>
    </xdr:from>
    <xdr:to>
      <xdr:col>4</xdr:col>
      <xdr:colOff>9525</xdr:colOff>
      <xdr:row>4</xdr:row>
      <xdr:rowOff>133351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0400" y="389523"/>
          <a:ext cx="685800" cy="66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</xdr:row>
      <xdr:rowOff>9525</xdr:rowOff>
    </xdr:from>
    <xdr:to>
      <xdr:col>5</xdr:col>
      <xdr:colOff>1</xdr:colOff>
      <xdr:row>4</xdr:row>
      <xdr:rowOff>133350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96200" y="390525"/>
          <a:ext cx="109537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4705350</xdr:colOff>
      <xdr:row>1</xdr:row>
      <xdr:rowOff>8523</xdr:rowOff>
    </xdr:from>
    <xdr:to>
      <xdr:col>4</xdr:col>
      <xdr:colOff>9526</xdr:colOff>
      <xdr:row>4</xdr:row>
      <xdr:rowOff>133351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8275" y="389523"/>
          <a:ext cx="762001" cy="66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</xdr:row>
      <xdr:rowOff>9525</xdr:rowOff>
    </xdr:from>
    <xdr:to>
      <xdr:col>5</xdr:col>
      <xdr:colOff>1</xdr:colOff>
      <xdr:row>4</xdr:row>
      <xdr:rowOff>133350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0375" y="390525"/>
          <a:ext cx="109537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C1" workbookViewId="0">
      <selection activeCell="D11" sqref="D11"/>
    </sheetView>
  </sheetViews>
  <sheetFormatPr baseColWidth="10" defaultColWidth="11.42578125" defaultRowHeight="12.75"/>
  <cols>
    <col min="1" max="1" width="0" hidden="1" customWidth="1"/>
    <col min="2" max="2" width="32.42578125" style="18" hidden="1" customWidth="1"/>
    <col min="3" max="3" width="28.85546875" customWidth="1"/>
    <col min="4" max="4" width="92.42578125" customWidth="1"/>
    <col min="5" max="5" width="28" customWidth="1"/>
    <col min="6" max="6" width="11.42578125" style="72"/>
  </cols>
  <sheetData>
    <row r="1" spans="1:11" ht="30">
      <c r="B1" s="17"/>
      <c r="C1" s="75" t="s">
        <v>140</v>
      </c>
      <c r="D1" s="76"/>
      <c r="E1" s="4"/>
    </row>
    <row r="2" spans="1:11">
      <c r="C2" s="5"/>
      <c r="D2" s="6"/>
      <c r="E2" s="6"/>
    </row>
    <row r="3" spans="1:11" ht="15">
      <c r="C3" s="7" t="s">
        <v>0</v>
      </c>
      <c r="D3" s="2"/>
      <c r="E3" s="6"/>
      <c r="F3"/>
    </row>
    <row r="4" spans="1:11" ht="15">
      <c r="C4" s="7" t="s">
        <v>1</v>
      </c>
      <c r="D4" s="3">
        <v>42904</v>
      </c>
      <c r="E4" s="6"/>
    </row>
    <row r="5" spans="1:11">
      <c r="C5" s="5"/>
      <c r="D5" s="6"/>
      <c r="E5" s="6"/>
    </row>
    <row r="6" spans="1:11" ht="15.75">
      <c r="C6" s="8" t="s">
        <v>10</v>
      </c>
      <c r="D6" s="9" t="s">
        <v>3</v>
      </c>
      <c r="E6" s="10" t="s">
        <v>4</v>
      </c>
      <c r="F6" s="10" t="s">
        <v>138</v>
      </c>
    </row>
    <row r="7" spans="1:11" s="1" customFormat="1" ht="15" customHeight="1">
      <c r="B7" s="18" t="s">
        <v>9</v>
      </c>
      <c r="C7" s="5" t="s">
        <v>9</v>
      </c>
      <c r="D7" s="11"/>
      <c r="E7" s="6"/>
      <c r="F7" s="73">
        <f>(C7=B8)*20+(C7=B9)*5+(C7=B10)*5+(C7=B11)*14+(C7=B12)*8+(C7=B13)*8+(C7=B14)*15+(C7=B15)*14+(C7=B16)*8+(C7=B17)*8+(C7=B18)*20+(C7=B19)*0+(C7=B20)*14+(C7=B21)*5+(C7=B22)*5+(C7=B23)*8+(C7=B24)*20+(C7=B25)*14+(C7=B26)*15+(C7=B27)*14+(C7=B28)*8+(C7=B29)*0+(C7=B30)*0+(C7=B31)*10+(C7=B32)*10+(C7=B33)*14+(C7=B34)*20+(C7=B35)*8+(C7=B36)*10+(C7=B37)*10+(C7=B38)*10+(C7=39)*10+(C7=B40)*15+(C7=B41)*8+(C7=B42)*14+(C7=B43)*14+(C7=B44)*20+(C7=B45)*14+(C7=B46)*5+(C7=B47)*5+(C7=B48)*10+(C7=B49)*10+(C7=B50)*15+(C7=B51)*8+(C7=B52)*8+(C7=B53)*10+(C7=B54)*0+(C7=B55)*0+(C7=B56)*14+(C7=B57)*14+(C7=B58)*5+(C7=B59)*5+(C7=B60)*20+(C7=B61)*15+(C7=B62)*20+(C7=B63)*20+(C7=B64)*15+(C7=B65)*15+(C7=B66)*20+(C7=B67)*20+(C7=B68)*15+(C7=B69)*15+(C7=B70)*20</f>
        <v>0</v>
      </c>
      <c r="G7" s="14"/>
      <c r="H7"/>
      <c r="I7"/>
      <c r="J7"/>
      <c r="K7"/>
    </row>
    <row r="8" spans="1:11" ht="15" customHeight="1">
      <c r="A8" s="42">
        <v>20</v>
      </c>
      <c r="B8" s="21" t="s">
        <v>61</v>
      </c>
      <c r="C8" s="5" t="s">
        <v>9</v>
      </c>
      <c r="D8" s="6"/>
      <c r="E8" s="6"/>
      <c r="F8" s="73">
        <f>(C8=B8)*20+(C8=B9)*5+(C8=B10)*5+(C8=B11)*14+(C8=B12)*8+(C8=B13)*8+(C8=B14)*15+(C8=B15)*14+(C8=B16)*8+(C8=B17)*8+(C8=B18)*20+(C8=B19)*0+(C8=B20)*14+(C8=B21)*5+(C8=B22)*5+(C8=B23)*8+(C8=B24)*20+(C8=B25)*14+(C8=B26)*15+(C8=B27)*14+(C8=B28)*8+(C8=B29)*0+(C8=B30)*0+(C8=B31)*10+(C8=B32)*10+(C8=B33)*14+(C8=B34)*20+(C8=B35)*8+(C8=B36)*10+(C8=B37)*10+(C8=B38)*10+(C8=39)*10+(C8=B40)*15+(C8=B41)*8+(C8=B42)*14+(C8=B43)*14+(C8=B44)*20+(C8=B45)*14+(C8=B46)*5+(C8=B47)*5+(C8=B48)*10+(C8=B49)*10+(C8=B50)*15+(C8=B51)*8+(C8=B52)*8+(C8=B53)*10+(C8=B54)*0+(C8=B55)*0+(C8=B56)*14+(C8=B57)*14+(C8=B58)*5+(C8=B59)*5+(C8=B60)*20+(C8=B61)*15+(C8=B62)*20+(C8=B63)*20+(C8=B64)*15+(C8=B65)*15+(C8=B66)*20+(C8=B67)*20+(C8=B68)*15+(C8=B69)*15+(C8=B70)*20</f>
        <v>0</v>
      </c>
      <c r="G8" s="14"/>
      <c r="I8" s="14"/>
    </row>
    <row r="9" spans="1:11" ht="15" customHeight="1">
      <c r="A9" s="42">
        <v>2.5</v>
      </c>
      <c r="B9" s="17" t="s">
        <v>62</v>
      </c>
      <c r="C9" s="5" t="s">
        <v>9</v>
      </c>
      <c r="D9" s="6"/>
      <c r="E9" s="6"/>
      <c r="F9" s="73">
        <f>(C9=B8)*20+(C9=B9)*5+(C9=B10)*5+(C9=B11)*14+(C9=B12)*8+(C9=B13)*8+(C9=B14)*15+(C9=B15)*14+(C9=B16)*8+(C9=B17)*8+(C9=B18)*20+(C9=B19)*0+(C9=B20)*14+(C9=B21)*5+(C9=B22)*5+(C9=B23)*8+(C9=B24)*20+(C9=B25)*14+(C9=B26)*15+(C9=B27)*14+(C9=B28)*8+(C9=B29)*0+(C9=B30)*0+(C9=B31)*10+(C9=B32)*10+(C9=B33)*14+(C9=B34)*20+(C9=B35)*8+(C9=B36)*10+(C9=B37)*10+(C9=B38)*10+(C9=39)*10+(C9=B40)*15+(C9=B41)*8+(C9=B42)*14+(C9=B43)*14+(C9=B44)*20+(C9=B45)*14+(C9=B46)*5+(C9=B47)*5+(C9=B48)*10+(C9=B49)*10+(C9=B50)*15+(C9=B51)*8+(C9=B52)*8+(C9=B53)*10+(C9=B54)*0+(C9=B55)*0+(C9=B56)*14+(C9=B57)*14+(C9=B58)*5+(C9=B59)*5+(C9=B60)*20+(C9=B61)*15+(C9=B62)*20+(C9=B63)*20+(C9=B64)*15+(C9=B65)*15+(C9=B66)*20+(C9=B67)*20+(C9=B68)*15+(C9=B69)*15+(C9=B70)*20</f>
        <v>0</v>
      </c>
      <c r="G9" s="15"/>
      <c r="H9" s="15"/>
    </row>
    <row r="10" spans="1:11" ht="15" customHeight="1">
      <c r="A10" s="42">
        <v>2.5</v>
      </c>
      <c r="B10" s="17" t="s">
        <v>63</v>
      </c>
      <c r="C10" s="5" t="s">
        <v>9</v>
      </c>
      <c r="D10" s="6"/>
      <c r="E10" s="6"/>
      <c r="F10" s="73">
        <f>(C10=B8)*20+(C10=B9)*5+(C10=B10)*5+(C10=B11)*14+(C10=B12)*8+(C10=B13)*8+(C10=B14)*15+(C10=B15)*14+(C10=B16)*8+(C10=B17)*8+(C10=B18)*20+(C10=B19)*0+(C10=B20)*14+(C10=B21)*5+(C10=B22)*5+(C10=B23)*8+(C10=B24)*20+(C10=B25)*14+(C10=B26)*15+(C10=B27)*14+(C10=B28)*8+(C10=B29)*0+(C10=B30)*0+(C10=B31)*10+(C10=B32)*10+(C10=B33)*14+(C10=B34)*20+(C10=B35)*8+(C10=B36)*10+(C10=B37)*10+(C10=B38)*10+(C10=39)*10+(C10=B40)*15+(C10=B41)*8+(C10=B42)*14+(C10=B43)*14+(C10=B44)*20+(C10=B45)*14+(C10=B46)*5+(C10=B47)*5+(C10=B48)*10+(C10=B49)*10+(C10=B50)*15+(C10=B51)*8+(C10=B52)*8+(C10=B53)*10+(C10=B54)*0+(C10=B55)*0+(C10=B56)*14+(C10=B57)*14+(C10=B58)*5+(C10=B59)*5+(C10=B60)*20+(C10=B61)*15+(C10=B62)*20+(C10=B63)*20+(C10=B64)*15+(C10=B65)*15+(C10=B66)*20+(C10=B67)*20+(C10=B68)*15+(C10=B69)*15+(C10=B70)*20</f>
        <v>0</v>
      </c>
      <c r="I10" s="14"/>
      <c r="K10" s="14"/>
    </row>
    <row r="11" spans="1:11" ht="15" customHeight="1">
      <c r="A11" s="42">
        <v>7</v>
      </c>
      <c r="B11" s="17" t="s">
        <v>64</v>
      </c>
      <c r="C11" s="5" t="s">
        <v>9</v>
      </c>
      <c r="D11" s="6"/>
      <c r="E11" s="6"/>
      <c r="F11" s="73">
        <f>(C11=B8)*20+(C11=B9)*5+(C11=B10)*5+(C11=B11)*14+(C11=B12)*8+(C11=B13)*8+(C11=B14)*15+(C11=B15)*14+(C11=B16)*8+(C11=B17)*8+(C11=B18)*20+(C11=B19)*0+(C11=B20)*14+(C11=B21)*5+(C11=B22)*5+(C11=B23)*8+(C11=B24)*20+(C11=B25)*14+(C11=B26)*15+(C11=B27)*14+(C11=B28)*8+(C11=B29)*0+(C11=B30)*0+(C11=B31)*10+(C11=B32)*10+(C11=B33)*14+(C11=B34)*20+(C11=B35)*8+(C11=B36)*10+(C11=B37)*10+(C11=B38)*10+(C11=39)*10+(C11=B40)*15+(C11=B41)*8+(C11=B42)*14+(C11=B43)*14+(C11=B44)*20+(C11=B45)*14+(C11=B46)*5+(C11=B47)*5+(C11=B48)*10+(C11=B49)*10+(C11=B50)*15+(C11=B51)*8+(C11=B52)*8+(C11=B53)*10+(C11=B54)*0+(C11=B55)*0+(C11=B56)*14+(C11=B57)*14+(C11=B58)*5+(C11=B59)*5+(C11=B60)*20+(C11=B61)*15+(C11=B62)*20+(C11=B63)*20+(C11=B64)*15+(C11=B65)*15+(C11=B66)*20+(C11=B67)*20+(C11=B68)*15+(C11=B69)*15+(C11=B70)*20</f>
        <v>0</v>
      </c>
      <c r="I11" s="14"/>
      <c r="K11" s="14"/>
    </row>
    <row r="12" spans="1:11" ht="15" customHeight="1">
      <c r="A12" s="42">
        <v>4</v>
      </c>
      <c r="B12" s="17" t="s">
        <v>65</v>
      </c>
      <c r="C12" s="5" t="s">
        <v>9</v>
      </c>
      <c r="D12" s="6"/>
      <c r="E12" s="6"/>
      <c r="F12" s="73">
        <f>(C12=B8)*20+(C12=B9)*5+(C12=B10)*5+(C12=B11)*14+(C12=B12)*8+(C12=B13)*8+(C12=B14)*15+(C12=B15)*14+(C12=B16)*8+(C12=B17)*8+(C12=B18)*20+(C12=B19)*0+(C12=B20)*14+(C12=B21)*5+(C12=B22)*5+(C12=B23)*8+(C12=B24)*20+(C12=B25)*14+(C12=B26)*15+(C12=B27)*14+(C12=B28)*8+(C12=B29)*0+(C12=B30)*0+(C12=B31)*10+(C12=B32)*10+(C12=B33)*14+(C12=B34)*20+(C12=B35)*8+(C12=B36)*10+(C12=B37)*10+(C12=B38)*10+(C12=39)*10+(C12=B40)*15+(C12=B41)*8+(C12=B42)*14+(C12=B43)*14+(C12=B44)*20+(C12=B45)*14+(C12=B46)*5+(C12=B47)*5+(C12=B48)*10+(C12=B49)*10+(C12=B50)*15+(C12=B51)*8+(C12=B52)*8+(C12=B53)*10+(C12=B54)*0+(C12=B55)*0+(C12=B56)*14+(C12=B57)*14+(C12=B58)*5+(C12=B59)*5+(C12=B60)*20+(C12=B61)*15+(C12=B62)*20+(C12=B63)*20+(C12=B64)*15+(C12=B65)*15+(C12=B66)*20+(C12=B67)*20+(C12=B68)*15+(C12=B69)*15+(C12=B70)*20</f>
        <v>0</v>
      </c>
      <c r="G12" s="14"/>
    </row>
    <row r="13" spans="1:11" ht="15" customHeight="1">
      <c r="A13" s="42">
        <v>4</v>
      </c>
      <c r="B13" s="17" t="s">
        <v>66</v>
      </c>
      <c r="C13" s="5" t="s">
        <v>9</v>
      </c>
      <c r="D13" s="6"/>
      <c r="E13" s="6"/>
      <c r="F13" s="73">
        <f>(C13=B8)*20+(C13=B9)*5+(C13=B10)*5+(C13=B11)*14+(C13=B12)*8+(C13=B13)*8+(C13=B14)*15+(C13=B15)*14+(C13=B16)*8+(C13=B17)*8+(C13=B18)*20+(C13=B19)*0+(C13=B20)*14+(C13=B21)*5+(C13=B22)*5+(C13=B23)*8+(C13=B24)*20+(C13=B25)*14+(C13=B26)*15+(C13=B27)*14+(C13=B28)*8+(C13=B29)*0+(C13=B30)*0+(C13=B31)*10+(C13=B32)*10+(C13=B33)*14+(C13=B34)*20+(C13=B35)*8+(C13=B36)*10+(C13=B37)*10+(C13=B38)*10+(C13=39)*10+(C13=B40)*15+(C13=B41)*8+(C13=B42)*14+(C13=B43)*14+(C13=B44)*20+(C13=B45)*14+(C13=B46)*5+(C13=B47)*5+(C13=B48)*10+(C13=B49)*10+(C13=B50)*15+(C13=B51)*8+(C13=B52)*8+(C13=B53)*10+(C13=B54)*0+(C13=B55)*0+(C13=B56)*14+(C13=B57)*14+(C13=B58)*5+(C13=B59)*5+(C13=B60)*20+(C13=B61)*15+(C13=B62)*20+(C13=B63)*20+(C13=B64)*15+(C13=B65)*15+(C13=B66)*20+(C13=B67)*20+(C13=B68)*15+(C13=B69)*15+(C13=B70)*20</f>
        <v>0</v>
      </c>
      <c r="G13" s="14"/>
    </row>
    <row r="14" spans="1:11" ht="15" customHeight="1">
      <c r="A14" s="42">
        <v>7.5</v>
      </c>
      <c r="B14" s="17" t="s">
        <v>67</v>
      </c>
      <c r="C14" s="5" t="s">
        <v>9</v>
      </c>
      <c r="D14" s="6"/>
      <c r="E14" s="6"/>
      <c r="F14" s="73">
        <f>(C14=B8)*20+(C14=B9)*5+(C14=B10)*5+(C14=B11)*14+(C14=B12)*8+(C14=B13)*8+(C14=B14)*15+(C14=B15)*14+(C14=B16)*8+(C14=B17)*8+(C14=B18)*20+(C14=B19)*0+(C14=B20)*14+(C14=B21)*5+(C14=B22)*5+(C14=B23)*8+(C14=B24)*20+(C14=B25)*14+(C14=B26)*15+(C14=B27)*14+(C14=B28)*8+(C14=B29)*0+(C14=B30)*0+(C14=B31)*10+(C14=B32)*10+(C14=B33)*14+(C14=B34)*20+(C14=B35)*8+(C14=B36)*10+(C14=B37)*10+(C14=B38)*10+(C14=39)*10+(C14=B40)*15+(C14=B41)*8+(C14=B42)*14+(C14=B43)*14+(C14=B44)*20+(C14=B45)*14+(C14=B46)*5+(C14=B47)*5+(C14=B48)*10+(C14=B49)*10+(C14=B50)*15+(C14=B51)*8+(C14=B52)*8+(C14=B53)*10+(C14=B54)*0+(C14=B55)*0+(C14=B56)*14+(C14=B57)*14+(C14=B58)*5+(C14=B59)*5+(C14=B60)*20+(C14=B61)*15+(C14=B62)*20+(C14=B63)*20+(C14=B64)*15+(C14=B65)*15+(C14=B66)*20+(C14=B67)*20+(C14=B68)*15+(C14=B69)*15+(C14=B70)*20</f>
        <v>0</v>
      </c>
      <c r="I14" s="14"/>
      <c r="K14" s="14"/>
    </row>
    <row r="15" spans="1:11" ht="15" customHeight="1">
      <c r="A15" s="42">
        <v>7</v>
      </c>
      <c r="B15" s="17" t="s">
        <v>68</v>
      </c>
      <c r="C15" s="5" t="s">
        <v>9</v>
      </c>
      <c r="D15" s="6"/>
      <c r="E15" s="6"/>
      <c r="F15" s="73">
        <f>(C15=B8)*20+(C15=B9)*5+(C15=B10)*5+(C15=B11)*14+(C15=B12)*8+(C15=B13)*8+(C15=B14)*15+(C15=B15)*14+(C15=B16)*8+(C15=B17)*8+(C15=B18)*20+(C15=B19)*0+(C15=B20)*14+(C15=B21)*5+(C15=B22)*5+(C15=B23)*8+(C15=B24)*20+(C15=B25)*14+(C15=B26)*15+(C15=B27)*14+(C15=B28)*8+(C15=B29)*0+(C15=B30)*0+(C15=B31)*10+(C15=B32)*10+(C15=B33)*14+(C15=B34)*20+(C15=B35)*8+(C15=B36)*10+(C15=B37)*10+(C15=B38)*10+(C15=39)*10+(C15=B40)*15+(C15=B41)*8+(C15=B42)*14+(C15=B43)*14+(C15=B44)*20+(C15=B45)*14+(C15=B46)*5+(C15=B47)*5+(C15=B48)*10+(C15=B49)*10+(C15=B50)*15+(C15=B51)*8+(C15=B52)*8+(C15=B53)*10+(C15=B54)*0+(C15=B55)*0+(C15=B56)*14+(C15=B57)*14+(C15=B58)*5+(C15=B59)*5+(C15=B60)*20+(C15=B61)*15+(C15=B62)*20+(C15=B63)*20+(C15=B64)*15+(C15=B65)*15+(C15=B66)*20+(C15=B67)*20+(C15=B68)*15+(C15=B69)*15+(C15=B70)*20</f>
        <v>0</v>
      </c>
      <c r="I15" s="14"/>
    </row>
    <row r="16" spans="1:11" ht="15" customHeight="1">
      <c r="A16" s="42">
        <v>4</v>
      </c>
      <c r="B16" s="17" t="s">
        <v>69</v>
      </c>
      <c r="C16" s="5" t="s">
        <v>9</v>
      </c>
      <c r="D16" s="6"/>
      <c r="E16" s="6"/>
      <c r="F16" s="73">
        <f>(C16=B8)*20+(C16=B9)*5+(C16=B10)*5+(C16=B11)*14+(C16=B12)*8+(C16=B13)*8+(C16=B14)*15+(C16=B15)*14+(C16=B16)*8+(C16=B17)*8+(C16=B18)*20+(C16=B19)*0+(C16=B20)*14+(C16=B21)*5+(C16=B22)*5+(C16=B23)*8+(C16=B24)*20+(C16=B25)*14+(C16=B26)*15+(C16=B27)*14+(C16=B28)*8+(C16=B29)*0+(C16=B30)*0+(C16=B31)*10+(C16=B32)*10+(C16=B33)*14+(C16=B34)*20+(C16=B35)*8+(C16=B36)*10+(C16=B37)*10+(C16=B38)*10+(C16=39)*10+(C16=B40)*15+(C16=B41)*8+(C16=B42)*14+(C16=B43)*14+(C16=B44)*20+(C16=B45)*14+(C16=B46)*5+(C16=B47)*5+(C16=B48)*10+(C16=B49)*10+(C16=B50)*15+(C16=B51)*8+(C16=B52)*8+(C16=B53)*10+(C16=B54)*0+(C16=B55)*0+(C16=B56)*14+(C16=B57)*14+(C16=B58)*5+(C16=B59)*5+(C16=B60)*20+(C16=B61)*15+(C16=B62)*20+(C16=B63)*20+(C16=B64)*15+(C16=B65)*15+(C16=B66)*20+(C16=B67)*20+(C16=B68)*15+(C16=B69)*15+(C16=B70)*20</f>
        <v>0</v>
      </c>
      <c r="I16" s="14"/>
      <c r="K16" s="14"/>
    </row>
    <row r="17" spans="1:11" ht="15" customHeight="1">
      <c r="A17" s="42">
        <v>4</v>
      </c>
      <c r="B17" s="17" t="s">
        <v>70</v>
      </c>
      <c r="C17" s="5" t="s">
        <v>9</v>
      </c>
      <c r="D17" s="6"/>
      <c r="E17" s="6"/>
      <c r="F17" s="73">
        <f>(C17=B8)*20+(C17=B9)*5+(C17=B10)*5+(C17=B11)*14+(C17=B12)*8+(C17=B13)*8+(C17=B14)*15+(C17=B15)*14+(C17=B16)*8+(C17=B17)*8+(C17=B18)*20+(C17=B19)*0+(C17=B20)*14+(C17=B21)*5+(C17=B22)*5+(C17=B23)*8+(C17=B24)*20+(C17=B25)*14+(C17=B26)*15+(C17=B27)*14+(C17=B28)*8+(C17=B29)*0+(C17=B30)*0+(C17=B31)*10+(C17=B32)*10+(C17=B33)*14+(C17=B34)*20+(C17=B35)*8+(C17=B36)*10+(C17=B37)*10+(C17=B38)*10+(C17=39)*10+(C17=B40)*15+(C17=B41)*8+(C17=B42)*14+(C17=B43)*14+(C17=B44)*20+(C17=B45)*14+(C17=B46)*5+(C17=B47)*5+(C17=B48)*10+(C17=B49)*10+(C17=B50)*15+(C17=B51)*8+(C17=B52)*8+(C17=B53)*10+(C17=B54)*0+(C17=B55)*0+(C17=B56)*14+(C17=B57)*14+(C17=B58)*5+(C17=B59)*5+(C17=B60)*20+(C17=B61)*15+(C17=B62)*20+(C17=B63)*20+(C17=B64)*15+(C17=B65)*15+(C17=B66)*20+(C17=B67)*20+(C17=B68)*15+(C17=B69)*15+(C17=B70)*20</f>
        <v>0</v>
      </c>
      <c r="I17" s="14"/>
      <c r="K17" s="14"/>
    </row>
    <row r="18" spans="1:11" ht="15" customHeight="1">
      <c r="A18" s="42">
        <v>10</v>
      </c>
      <c r="B18" s="17" t="s">
        <v>71</v>
      </c>
      <c r="C18" s="5" t="s">
        <v>9</v>
      </c>
      <c r="D18" s="6"/>
      <c r="E18" s="6"/>
      <c r="F18" s="73">
        <f>(C18=B8)*20+(C18=B9)*5+(C18=B10)*5+(C18=B11)*14+(C18=B12)*8+(C18=B13)*8+(C18=B14)*15+(C18=B15)*14+(C18=B16)*8+(C18=B17)*8+(C18=B18)*20+(C18=B19)*0+(C18=B20)*14+(C18=B21)*5+(C18=B22)*5+(C18=B23)*8+(C18=B24)*20+(C18=B25)*14+(C18=B26)*15+(C18=B27)*14+(C18=B28)*8+(C18=B29)*0+(C18=B30)*0+(C18=B31)*10+(C18=B32)*10+(C18=B33)*14+(C18=B34)*20+(C18=B35)*8+(C18=B36)*10+(C18=B37)*10+(C18=B38)*10+(C18=39)*10+(C18=B40)*15+(C18=B41)*8+(C18=B42)*14+(C18=B43)*14+(C18=B44)*20+(C18=B45)*14+(C18=B46)*5+(C18=B47)*5+(C18=B48)*10+(C18=B49)*10+(C18=B50)*15+(C18=B51)*8+(C18=B52)*8+(C18=B53)*10+(C18=B54)*0+(C18=B55)*0+(C18=B56)*14+(C18=B57)*14+(C18=B58)*5+(C18=B59)*5+(C18=B60)*20+(C18=B61)*15+(C18=B62)*20+(C18=B63)*20+(C18=B64)*15+(C18=B65)*15+(C18=B66)*20+(C18=B67)*20+(C18=B68)*15+(C18=B69)*15+(C18=B70)*20</f>
        <v>0</v>
      </c>
    </row>
    <row r="19" spans="1:11" ht="15" customHeight="1">
      <c r="A19" s="42">
        <v>0</v>
      </c>
      <c r="B19" s="17" t="s">
        <v>72</v>
      </c>
      <c r="C19" s="5" t="s">
        <v>9</v>
      </c>
      <c r="D19" s="6"/>
      <c r="E19" s="6"/>
      <c r="F19" s="73">
        <f>(C19=B8)*20+(C19=B9)*5+(C19=B10)*5+(C19=B11)*14+(C19=B12)*8+(C19=B13)*8+(C19=B14)*15+(C19=B15)*14+(C19=B16)*8+(C19=B17)*8+(C19=B18)*20+(C19=B19)*0+(C19=B20)*14+(C19=B21)*5+(C19=B22)*5+(C19=B23)*8+(C19=B24)*20+(C19=B25)*14+(C19=B26)*15+(C19=B27)*14+(C19=B28)*8+(C19=B29)*0+(C19=B30)*0+(C19=B31)*10+(C19=B32)*10+(C19=B33)*14+(C19=B34)*20+(C19=B35)*8+(C19=B36)*10+(C19=B37)*10+(C19=B38)*10+(C19=39)*10+(C19=B40)*15+(C19=B41)*8+(C19=B42)*14+(C19=B43)*14+(C19=B44)*20+(C19=B45)*14+(C19=B46)*5+(C19=B47)*5+(C19=B48)*10+(C19=B49)*10+(C19=B50)*15+(C19=B51)*8+(C19=B52)*8+(C19=B53)*10+(C19=B54)*0+(C19=B55)*0+(C19=B56)*14+(C19=B57)*14+(C19=B58)*5+(C19=B59)*5+(C19=B60)*20+(C19=B61)*15+(C19=B62)*20+(C19=B63)*20+(C19=B64)*15+(C19=B65)*15+(C19=B66)*20+(C19=B67)*20+(C19=B68)*15+(C19=B69)*15+(C19=B70)*20</f>
        <v>0</v>
      </c>
    </row>
    <row r="20" spans="1:11" ht="15" customHeight="1">
      <c r="A20" s="42">
        <v>14</v>
      </c>
      <c r="B20" s="17" t="s">
        <v>73</v>
      </c>
      <c r="C20" s="5" t="s">
        <v>9</v>
      </c>
      <c r="D20" s="6"/>
      <c r="E20" s="6"/>
      <c r="F20" s="73">
        <f>(C20=B8)*20+(C20=B9)*5+(C20=B10)*5+(C20=B11)*14+(C20=B12)*8+(C20=B13)*8+(C20=B14)*15+(C20=B15)*14+(C20=B16)*8+(C20=B17)*8+(C20=B18)*20+(C20=B19)*0+(C20=B20)*14+(C20=B21)*5+(C20=B22)*5+(C20=B23)*8+(C20=B24)*20+(C20=B25)*14+(C20=B26)*15+(C20=B27)*14+(C20=B28)*8+(C20=B29)*0+(C20=B30)*0+(C20=B31)*10+(C20=B32)*10+(C20=B33)*14+(C20=B34)*20+(C20=B35)*8+(C20=B36)*10+(C20=B37)*10+(C20=B38)*10+(C20=39)*10+(C20=B40)*15+(C20=B41)*8+(C20=B42)*14+(C20=B43)*14+(C20=B44)*20+(C20=B45)*14+(C20=B46)*5+(C20=B47)*5+(C20=B48)*10+(C20=B49)*10+(C20=B50)*15+(C20=B51)*8+(C20=B52)*8+(C20=B53)*10+(C20=B54)*0+(C20=B55)*0+(C20=B56)*14+(C20=B57)*14+(C20=B58)*5+(C20=B59)*5+(C20=B60)*20+(C20=B61)*15+(C20=B62)*20+(C20=B63)*20+(C20=B64)*15+(C20=B65)*15+(C20=B66)*20+(C20=B67)*20+(C20=B68)*15+(C20=B69)*15+(C20=B70)*20</f>
        <v>0</v>
      </c>
    </row>
    <row r="21" spans="1:11" ht="15" customHeight="1">
      <c r="A21" s="42">
        <v>5</v>
      </c>
      <c r="B21" s="17" t="s">
        <v>74</v>
      </c>
      <c r="C21" s="5" t="s">
        <v>9</v>
      </c>
      <c r="D21" s="6"/>
      <c r="E21" s="6"/>
      <c r="F21" s="73">
        <f>(C21=B8)*20+(C21=B9)*5+(C21=B10)*5+(C21=B11)*14+(C21=B12)*8+(C21=B13)*8+(C21=B14)*15+(C21=B15)*14+(C21=B16)*8+(C21=B17)*8+(C21=B18)*20+(C21=B19)*0+(C21=B20)*14+(C21=B21)*5+(C21=B22)*5+(C21=B23)*8+(C21=B24)*20+(C21=B25)*14+(C21=B26)*15+(C21=B27)*14+(C21=B28)*8+(C21=B29)*0+(C21=B30)*0+(C21=B31)*10+(C21=B32)*10+(C21=B33)*14+(C21=B34)*20+(C21=B35)*8+(C21=B36)*10+(C21=B37)*10+(C21=B38)*10+(C21=39)*10+(C21=B40)*15+(C21=B41)*8+(C21=B42)*14+(C21=B43)*14+(C21=B44)*20+(C21=B45)*14+(C21=B46)*5+(C21=B47)*5+(C21=B48)*10+(C21=B49)*10+(C21=B50)*15+(C21=B51)*8+(C21=B52)*8+(C21=B53)*10+(C21=B54)*0+(C21=B55)*0+(C21=B56)*14+(C21=B57)*14+(C21=B58)*5+(C21=B59)*5+(C21=B60)*20+(C21=B61)*15+(C21=B62)*20+(C21=B63)*20+(C21=B64)*15+(C21=B65)*15+(C21=B66)*20+(C21=B67)*20+(C21=B68)*15+(C21=B69)*15+(C21=B70)*20</f>
        <v>0</v>
      </c>
    </row>
    <row r="22" spans="1:11" ht="15" customHeight="1">
      <c r="A22" s="42">
        <v>5</v>
      </c>
      <c r="B22" s="17" t="s">
        <v>75</v>
      </c>
      <c r="C22" s="5" t="s">
        <v>9</v>
      </c>
      <c r="D22" s="6"/>
      <c r="E22" s="6"/>
      <c r="F22" s="73">
        <f>(C22=B8)*20+(C22=B9)*5+(C22=B10)*5+(C22=B11)*14+(C22=B12)*8+(C22=B13)*8+(C22=B14)*15+(C22=B15)*14+(C22=B16)*8+(C22=B17)*8+(C22=B18)*20+(C22=B19)*0+(C22=B20)*14+(C22=B21)*5+(C22=B22)*5+(C22=B23)*8+(C22=B24)*20+(C22=B25)*14+(C22=B26)*15+(C22=B27)*14+(C22=B28)*8+(C22=B29)*0+(C22=B30)*0+(C22=B31)*10+(C22=B32)*10+(C22=B33)*14+(C22=B34)*20+(C22=B35)*8+(C22=B36)*10+(C22=B37)*10+(C22=B38)*10+(C22=39)*10+(C22=B40)*15+(C22=B41)*8+(C22=B42)*14+(C22=B43)*14+(C22=B44)*20+(C22=B45)*14+(C22=B46)*5+(C22=B47)*5+(C22=B48)*10+(C22=B49)*10+(C22=B50)*15+(C22=B51)*8+(C22=B52)*8+(C22=B53)*10+(C22=B54)*0+(C22=B55)*0+(C22=B56)*14+(C22=B57)*14+(C22=B58)*5+(C22=B59)*5+(C22=B60)*20+(C22=B61)*15+(C22=B62)*20+(C22=B63)*20+(C22=B64)*15+(C22=B65)*15+(C22=B66)*20+(C22=B67)*20+(C22=B68)*15+(C22=B69)*15+(C22=B70)*20</f>
        <v>0</v>
      </c>
    </row>
    <row r="23" spans="1:11" ht="15" customHeight="1">
      <c r="A23" s="42">
        <v>8</v>
      </c>
      <c r="B23" s="17" t="s">
        <v>76</v>
      </c>
      <c r="C23" s="5" t="s">
        <v>9</v>
      </c>
      <c r="D23" s="6"/>
      <c r="E23" s="6"/>
      <c r="F23" s="73">
        <f>(C23=B8)*20+(C23=B9)*5+(C23=B10)*5+(C23=B11)*14+(C23=B12)*8+(C23=B13)*8+(C23=B14)*15+(C23=B15)*14+(C23=B16)*8+(C23=B17)*8+(C23=B18)*20+(C23=B19)*0+(C23=B20)*14+(C23=B21)*5+(C23=B22)*5+(C23=B23)*8+(C23=B24)*20+(C23=B25)*14+(C23=B26)*15+(C23=B27)*14+(C23=B28)*8+(C23=B29)*0+(C23=B30)*0+(C23=B31)*10+(C23=B32)*10+(C23=B33)*14+(C23=B34)*20+(C23=B35)*8+(C23=B36)*10+(C23=B37)*10+(C23=B38)*10+(C23=39)*10+(C23=B40)*15+(C23=B41)*8+(C23=B42)*14+(C23=B43)*14+(C23=B44)*20+(C23=B45)*14+(C23=B46)*5+(C23=B47)*5+(C23=B48)*10+(C23=B49)*10+(C23=B50)*15+(C23=B51)*8+(C23=B52)*8+(C23=B53)*10+(C23=B54)*0+(C23=B55)*0+(C23=B56)*14+(C23=B57)*14+(C23=B58)*5+(C23=B59)*5+(C23=B60)*20+(C23=B61)*15+(C23=B62)*20+(C23=B63)*20+(C23=B64)*15+(C23=B65)*15+(C23=B66)*20+(C23=B67)*20+(C23=B68)*15+(C23=B69)*15+(C23=B70)*20</f>
        <v>0</v>
      </c>
    </row>
    <row r="24" spans="1:11" ht="15" customHeight="1">
      <c r="A24" s="42">
        <v>20</v>
      </c>
      <c r="B24" s="17" t="s">
        <v>77</v>
      </c>
      <c r="C24" s="5" t="s">
        <v>9</v>
      </c>
      <c r="D24" s="6"/>
      <c r="E24" s="6"/>
      <c r="F24" s="73">
        <f>(C24=B8)*20+(C24=B9)*5+(C24=B10)*5+(C24=B11)*14+(C24=B12)*8+(C24=B13)*8+(C24=B14)*15+(C24=B15)*14+(C24=B16)*8+(C24=B17)*8+(C24=B18)*20+(C24=B19)*0+(C24=B20)*14+(C24=B21)*5+(C24=B22)*5+(C24=B23)*8+(C24=B24)*20+(C24=B25)*14+(C24=B26)*15+(C24=B27)*14+(C24=B28)*8+(C24=B29)*0+(C24=B30)*0+(C24=B31)*10+(C24=B32)*10+(C24=B33)*14+(C24=B34)*20+(C24=B35)*8+(C24=B36)*10+(C24=B37)*10+(C24=B38)*10+(C24=39)*10+(C24=B40)*15+(C24=B41)*8+(C24=B42)*14+(C24=B43)*14+(C24=B44)*20+(C24=B45)*14+(C24=B46)*5+(C24=B47)*5+(C24=B48)*10+(C24=B49)*10+(C24=B50)*15+(C24=B51)*8+(C24=B52)*8+(C24=B53)*10+(C24=B54)*0+(C24=B55)*0+(C24=B56)*14+(C24=B57)*14+(C24=B58)*5+(C24=B59)*5+(C24=B60)*20+(C24=B61)*15+(C24=B62)*20+(C24=B63)*20+(C24=B64)*15+(C24=B65)*15+(C24=B66)*20+(C24=B67)*20+(C24=B68)*15+(C24=B69)*15+(C24=B70)*20</f>
        <v>0</v>
      </c>
    </row>
    <row r="25" spans="1:11" ht="15" customHeight="1">
      <c r="A25" s="42">
        <v>14</v>
      </c>
      <c r="B25" s="17" t="s">
        <v>78</v>
      </c>
      <c r="C25" s="5" t="s">
        <v>9</v>
      </c>
      <c r="D25" s="6"/>
      <c r="E25" s="6"/>
      <c r="F25" s="73">
        <f>(C25=B8)*20+(C25=B9)*5+(C25=B10)*5+(C25=B11)*14+(C25=B12)*8+(C25=B13)*8+(C25=B14)*15+(C25=B15)*14+(C25=B16)*8+(C25=B17)*8+(C25=B18)*20+(C25=B19)*0+(C25=B20)*14+(C25=B21)*5+(C25=B22)*5+(C25=B23)*8+(C25=B24)*20+(C25=B25)*14+(C25=B26)*15+(C25=B27)*14+(C25=B28)*8+(C25=B29)*0+(C25=B30)*0+(C25=B31)*10+(C25=B32)*10+(C25=B33)*14+(C25=B34)*20+(C25=B35)*8+(C25=B36)*10+(C25=B37)*10+(C25=B38)*10+(C25=39)*10+(C25=B40)*15+(C25=B41)*8+(C25=B42)*14+(C25=B43)*14+(C25=B44)*20+(C25=B45)*14+(C25=B46)*5+(C25=B47)*5+(C25=B48)*10+(C25=B49)*10+(C25=B50)*15+(C25=B51)*8+(C25=B52)*8+(C25=B53)*10+(C25=B54)*0+(C25=B55)*0+(C25=B56)*14+(C25=B57)*14+(C25=B58)*5+(C25=B59)*5+(C25=B60)*20+(C25=B61)*15+(C25=B62)*20+(C25=B63)*20+(C25=B64)*15+(C25=B65)*15+(C25=B66)*20+(C25=B67)*20+(C25=B68)*15+(C25=B69)*15+(C25=B70)*20</f>
        <v>0</v>
      </c>
    </row>
    <row r="26" spans="1:11" ht="15" customHeight="1">
      <c r="A26" s="42">
        <v>15</v>
      </c>
      <c r="B26" s="17" t="s">
        <v>79</v>
      </c>
      <c r="C26" s="5" t="s">
        <v>9</v>
      </c>
      <c r="D26" s="6"/>
      <c r="E26" s="6"/>
      <c r="F26" s="73">
        <f>(C26=B8)*20+(C26=B9)*5+(C26=B10)*5+(C26=B11)*14+(C26=B12)*8+(C26=B13)*8+(C26=B14)*15+(C26=B15)*14+(C26=B16)*8+(C26=B17)*8+(C26=B18)*20+(C26=B19)*0+(C26=B20)*14+(C26=B21)*5+(C26=B22)*5+(C26=B23)*8+(C26=B24)*20+(C26=B25)*14+(C26=B26)*15+(C26=B27)*14+(C26=B28)*8+(C26=B29)*0+(C26=B30)*0+(C26=B31)*10+(C26=B32)*10+(C26=B33)*14+(C26=B34)*20+(C26=B35)*8+(C26=B36)*10+(C26=B37)*10+(C26=B38)*10+(C26=39)*10+(C26=B40)*15+(C26=B41)*8+(C26=B42)*14+(C26=B43)*14+(C26=B44)*20+(C26=B45)*14+(C26=B46)*5+(C26=B47)*5+(C26=B48)*10+(C26=B49)*10+(C26=B50)*15+(C26=B51)*8+(C26=B52)*8+(C26=B53)*10+(C26=B54)*0+(C26=B55)*0+(C26=B56)*14+(C26=B57)*14+(C26=B58)*5+(C26=B59)*5+(C26=B60)*20+(C26=B61)*15+(C26=B62)*20+(C26=B63)*20+(C26=B64)*15+(C26=B65)*15+(C26=B66)*20+(C26=B67)*20+(C26=B68)*15+(C26=B69)*15+(C26=B70)*20</f>
        <v>0</v>
      </c>
    </row>
    <row r="27" spans="1:11" ht="15" customHeight="1">
      <c r="A27" s="42">
        <v>14</v>
      </c>
      <c r="B27" s="17" t="s">
        <v>80</v>
      </c>
      <c r="C27" s="5" t="s">
        <v>9</v>
      </c>
      <c r="D27" s="6"/>
      <c r="E27" s="6"/>
      <c r="F27" s="73">
        <f>(C27=B8)*20+(C27=B9)*5+(C27=B10)*5+(C27=B11)*14+(C27=B12)*8+(C27=B13)*8+(C27=B14)*15+(C27=B15)*14+(C27=B16)*8+(C27=B17)*8+(C27=B18)*20+(C27=B19)*0+(C27=B20)*14+(C27=B21)*5+(C27=B22)*5+(C27=B23)*8+(C27=B24)*20+(C27=B25)*14+(C27=B26)*15+(C27=B27)*14+(C27=B28)*8+(C27=B29)*0+(C27=B30)*0+(C27=B31)*10+(C27=B32)*10+(C27=B33)*14+(C27=B34)*20+(C27=B35)*8+(C27=B36)*10+(C27=B37)*10+(C27=B38)*10+(C27=39)*10+(C27=B40)*15+(C27=B41)*8+(C27=B42)*14+(C27=B43)*14+(C27=B44)*20+(C27=B45)*14+(C27=B46)*5+(C27=B47)*5+(C27=B48)*10+(C27=B49)*10+(C27=B50)*15+(C27=B51)*8+(C27=B52)*8+(C27=B53)*10+(C27=B54)*0+(C27=B55)*0+(C27=B56)*14+(C27=B57)*14+(C27=B58)*5+(C27=B59)*5+(C27=B60)*20+(C27=B61)*15+(C27=B62)*20+(C27=B63)*20+(C27=B64)*15+(C27=B65)*15+(C27=B66)*20+(C27=B67)*20+(C27=B68)*15+(C27=B69)*15+(C27=B70)*20</f>
        <v>0</v>
      </c>
    </row>
    <row r="28" spans="1:11" ht="15" customHeight="1">
      <c r="A28" s="42">
        <v>8</v>
      </c>
      <c r="B28" s="17" t="s">
        <v>81</v>
      </c>
      <c r="C28" s="5" t="s">
        <v>9</v>
      </c>
      <c r="D28" s="6"/>
      <c r="E28" s="6"/>
      <c r="F28" s="73">
        <f>(C28=B8)*20+(C28=B9)*5+(C28=B10)*5+(C28=B11)*14+(C28=B12)*8+(C28=B13)*8+(C28=B14)*15+(C28=B15)*14+(C28=B16)*8+(C28=B17)*8+(C28=B18)*20+(C28=B19)*0+(C28=B20)*14+(C28=B21)*5+(C28=B22)*5+(C28=B23)*8+(C28=B24)*20+(C28=B25)*14+(C28=B26)*15+(C28=B27)*14+(C28=B28)*8+(C28=B29)*0+(C28=B30)*0+(C28=B31)*10+(C28=B32)*10+(C28=B33)*14+(C28=B34)*20+(C28=B35)*8+(C28=B36)*10+(C28=B37)*10+(C28=B38)*10+(C28=39)*10+(C28=B40)*15+(C28=B41)*8+(C28=B42)*14+(C28=B43)*14+(C28=B44)*20+(C28=B45)*14+(C28=B46)*5+(C28=B47)*5+(C28=B48)*10+(C28=B49)*10+(C28=B50)*15+(C28=B51)*8+(C28=B52)*8+(C28=B53)*10+(C28=B54)*0+(C28=B55)*0+(C28=B56)*14+(C28=B57)*14+(C28=B58)*5+(C28=B59)*5+(C28=B60)*20+(C28=B61)*15+(C28=B62)*20+(C28=B63)*20+(C28=B64)*15+(C28=B65)*15+(C28=B66)*20+(C28=B67)*20+(C28=B68)*15+(C28=B69)*15+(C28=B70)*20</f>
        <v>0</v>
      </c>
    </row>
    <row r="29" spans="1:11" ht="15" customHeight="1">
      <c r="A29" s="42">
        <v>0</v>
      </c>
      <c r="B29" s="17" t="s">
        <v>82</v>
      </c>
      <c r="C29" s="5" t="s">
        <v>9</v>
      </c>
      <c r="D29" s="6"/>
      <c r="E29" s="6"/>
      <c r="F29" s="73">
        <f>(C29=B8)*20+(C29=B9)*5+(C29=B10)*5+(C29=B11)*14+(C29=B12)*8+(C29=B13)*8+(C29=B14)*15+(C29=B15)*14+(C29=B16)*8+(C29=B17)*8+(C29=B18)*20+(C29=B19)*0+(C29=B20)*14+(C29=B21)*5+(C29=B22)*5+(C29=B23)*8+(C29=B24)*20+(C29=B25)*14+(C29=B26)*15+(C29=B27)*14+(C29=B28)*8+(C29=B29)*0+(C29=B30)*0+(C29=B31)*10+(C29=B32)*10+(C29=B33)*14+(C29=B34)*20+(C29=B35)*8+(C29=B36)*10+(C29=B37)*10+(C29=B38)*10+(C29=39)*10+(C29=B40)*15+(C29=B41)*8+(C29=B42)*14+(C29=B43)*14+(C29=B44)*20+(C29=B45)*14+(C29=B46)*5+(C29=B47)*5+(C29=B48)*10+(C29=B49)*10+(C29=B50)*15+(C29=B51)*8+(C29=B52)*8+(C29=B53)*10+(C29=B54)*0+(C29=B55)*0+(C29=B56)*14+(C29=B57)*14+(C29=B58)*5+(C29=B59)*5+(C29=B60)*20+(C29=B61)*15+(C29=B62)*20+(C29=B63)*20+(C29=B64)*15+(C29=B65)*15+(C29=B66)*20+(C29=B67)*20+(C29=B68)*15+(C29=B69)*15+(C29=B70)*20</f>
        <v>0</v>
      </c>
    </row>
    <row r="30" spans="1:11" ht="15" customHeight="1">
      <c r="A30" s="42">
        <v>0</v>
      </c>
      <c r="B30" s="17" t="s">
        <v>83</v>
      </c>
      <c r="C30" s="5" t="s">
        <v>9</v>
      </c>
      <c r="D30" s="6"/>
      <c r="E30" s="6"/>
      <c r="F30" s="73">
        <f>(C30=B8)*20+(C30=B9)*5+(C30=B10)*5+(C30=B11)*14+(C30=B12)*8+(C30=B13)*8+(C30=B14)*15+(C30=B15)*14+(C30=B16)*8+(C30=B17)*8+(C30=B18)*20+(C30=B19)*0+(C30=B20)*14+(C30=B21)*5+(C30=B22)*5+(C30=B23)*8+(C30=B24)*20+(C30=B25)*14+(C30=B26)*15+(C30=B27)*14+(C30=B28)*8+(C30=B29)*0+(C30=B30)*0+(C30=B31)*10+(C30=B32)*10+(C30=B33)*14+(C30=B34)*20+(C30=B35)*8+(C30=B36)*10+(C30=B37)*10+(C30=B38)*10+(C30=39)*10+(C30=B40)*15+(C30=B41)*8+(C30=B42)*14+(C30=B43)*14+(C30=B44)*20+(C30=B45)*14+(C30=B46)*5+(C30=B47)*5+(C30=B48)*10+(C30=B49)*10+(C30=B50)*15+(C30=B51)*8+(C30=B52)*8+(C30=B53)*10+(C30=B54)*0+(C30=B55)*0+(C30=B56)*14+(C30=B57)*14+(C30=B58)*5+(C30=B59)*5+(C30=B60)*20+(C30=B61)*15+(C30=B62)*20+(C30=B63)*20+(C30=B64)*15+(C30=B65)*15+(C30=B66)*20+(C30=B67)*20+(C30=B68)*15+(C30=B69)*15+(C30=B70)*20</f>
        <v>0</v>
      </c>
    </row>
    <row r="31" spans="1:11" ht="15" customHeight="1">
      <c r="A31" s="42">
        <v>10</v>
      </c>
      <c r="B31" s="17" t="s">
        <v>84</v>
      </c>
      <c r="C31" s="5" t="s">
        <v>9</v>
      </c>
      <c r="D31" s="6"/>
      <c r="E31" s="6"/>
      <c r="F31" s="73">
        <f>(C31=B8)*20+(C31=B9)*5+(C31=B10)*5+(C31=B11)*14+(C31=B12)*8+(C31=B13)*8+(C31=B14)*15+(C31=B15)*14+(C31=B16)*8+(C31=B17)*8+(C31=B18)*20+(C31=B19)*0+(C31=B20)*14+(C31=B21)*5+(C31=B22)*5+(C31=B23)*8+(C31=B24)*20+(C31=B25)*14+(C31=B26)*15+(C31=B27)*14+(C31=B28)*8+(C31=B29)*0+(C31=B30)*0+(C31=B31)*10+(C31=B32)*10+(C31=B33)*14+(C31=B34)*20+(C31=B35)*8+(C31=B36)*10+(C31=B37)*10+(C31=B38)*10+(C31=39)*10+(C31=B40)*15+(C31=B41)*8+(C31=B42)*14+(C31=B43)*14+(C31=B44)*20+(C31=B45)*14+(C31=B46)*5+(C31=B47)*5+(C31=B48)*10+(C31=B49)*10+(C31=B50)*15+(C31=B51)*8+(C31=B52)*8+(C31=B53)*10+(C31=B54)*0+(C31=B55)*0+(C31=B56)*14+(C31=B57)*14+(C31=B58)*5+(C31=B59)*5+(C31=B60)*20+(C31=B61)*15+(C31=B62)*20+(C31=B63)*20+(C31=B64)*15+(C31=B65)*15+(C31=B66)*20+(C31=B67)*20+(C31=B68)*15+(C31=B69)*15+(C31=B70)*20</f>
        <v>0</v>
      </c>
    </row>
    <row r="32" spans="1:11" ht="15" customHeight="1">
      <c r="A32" s="42">
        <v>10</v>
      </c>
      <c r="B32" s="17" t="s">
        <v>85</v>
      </c>
      <c r="C32" s="5" t="s">
        <v>9</v>
      </c>
      <c r="D32" s="6"/>
      <c r="E32" s="6"/>
      <c r="F32" s="73">
        <f>(C32=B8)*20+(C32=B9)*5+(C32=B10)*5+(C32=B11)*14+(C32=B12)*8+(C32=B13)*8+(C32=B14)*15+(C32=B15)*14+(C32=B16)*8+(C32=B17)*8+(C32=B18)*20+(C32=B19)*0+(C32=B20)*14+(C32=B21)*5+(C32=B22)*5+(C32=B23)*8+(C32=B24)*20+(C32=B25)*14+(C32=B26)*15+(C32=B27)*14+(C32=B28)*8+(C32=B29)*0+(C32=B30)*0+(C32=B31)*10+(C32=B32)*10+(C32=B33)*14+(C32=B34)*20+(C32=B35)*8+(C32=B36)*10+(C32=B37)*10+(C32=B38)*10+(C32=39)*10+(C32=B40)*15+(C32=B41)*8+(C32=B42)*14+(C32=B43)*14+(C32=B44)*20+(C32=B45)*14+(C32=B46)*5+(C32=B47)*5+(C32=B48)*10+(C32=B49)*10+(C32=B50)*15+(C32=B51)*8+(C32=B52)*8+(C32=B53)*10+(C32=B54)*0+(C32=B55)*0+(C32=B56)*14+(C32=B57)*14+(C32=B58)*5+(C32=B59)*5+(C32=B60)*20+(C32=B61)*15+(C32=B62)*20+(C32=B63)*20+(C32=B64)*15+(C32=B65)*15+(C32=B66)*20+(C32=B67)*20+(C32=B68)*15+(C32=B69)*15+(C32=B70)*20</f>
        <v>0</v>
      </c>
    </row>
    <row r="33" spans="1:6" ht="15" customHeight="1">
      <c r="A33" s="42">
        <v>14</v>
      </c>
      <c r="B33" s="17" t="s">
        <v>86</v>
      </c>
      <c r="C33" s="5" t="s">
        <v>9</v>
      </c>
      <c r="D33" s="6"/>
      <c r="E33" s="6"/>
      <c r="F33" s="73">
        <f>(C33=B8)*20+(C33=B9)*5+(C33=B10)*5+(C33=B11)*14+(C33=B12)*8+(C33=B13)*8+(C33=B14)*15+(C33=B15)*14+(C33=B16)*8+(C33=B17)*8+(C33=B18)*20+(C33=B19)*0+(C33=B20)*14+(C33=B21)*5+(C33=B22)*5+(C33=B23)*8+(C33=B24)*20+(C33=B25)*14+(C33=B26)*15+(C33=B27)*14+(C33=B28)*8+(C33=B29)*0+(C33=B30)*0+(C33=B31)*10+(C33=B32)*10+(C33=B33)*14+(C33=B34)*20+(C33=B35)*8+(C33=B36)*10+(C33=B37)*10+(C33=B38)*10+(C33=39)*10+(C33=B40)*15+(C33=B41)*8+(C33=B42)*14+(C33=B43)*14+(C33=B44)*20+(C33=B45)*14+(C33=B46)*5+(C33=B47)*5+(C33=B48)*10+(C33=B49)*10+(C33=B50)*15+(C33=B51)*8+(C33=B52)*8+(C33=B53)*10+(C33=B54)*0+(C33=B55)*0+(C33=B56)*14+(C33=B57)*14+(C33=B58)*5+(C33=B59)*5+(C33=B60)*20+(C33=B61)*15+(C33=B62)*20+(C33=B63)*20+(C33=B64)*15+(C33=B65)*15+(C33=B66)*20+(C33=B67)*20+(C33=B68)*15+(C33=B69)*15+(C33=B70)*20</f>
        <v>0</v>
      </c>
    </row>
    <row r="34" spans="1:6" ht="15" customHeight="1">
      <c r="A34" s="42">
        <v>20</v>
      </c>
      <c r="B34" s="17" t="s">
        <v>87</v>
      </c>
      <c r="C34" s="5" t="s">
        <v>9</v>
      </c>
      <c r="D34" s="6"/>
      <c r="E34" s="6"/>
      <c r="F34" s="73">
        <f>(C34=B8)*20+(C34=B9)*5+(C34=B10)*5+(C34=B11)*14+(C34=B12)*8+(C34=B13)*8+(C34=B14)*15+(C34=B15)*14+(C34=B16)*8+(C34=B17)*8+(C34=B18)*20+(C34=B19)*0+(C34=B20)*14+(C34=B21)*5+(C34=B22)*5+(C34=B23)*8+(C34=B24)*20+(C34=B25)*14+(C34=B26)*15+(C34=B27)*14+(C34=B28)*8+(C34=B29)*0+(C34=B30)*0+(C34=B31)*10+(C34=B32)*10+(C34=B33)*14+(C34=B34)*20+(C34=B35)*8+(C34=B36)*10+(C34=B37)*10+(C34=B38)*10+(C34=39)*10+(C34=B40)*15+(C34=B41)*8+(C34=B42)*14+(C34=B43)*14+(C34=B44)*20+(C34=B45)*14+(C34=B46)*5+(C34=B47)*5+(C34=B48)*10+(C34=B49)*10+(C34=B50)*15+(C34=B51)*8+(C34=B52)*8+(C34=B53)*10+(C34=B54)*0+(C34=B55)*0+(C34=B56)*14+(C34=B57)*14+(C34=B58)*5+(C34=B59)*5+(C34=B60)*20+(C34=B61)*15+(C34=B62)*20+(C34=B63)*20+(C34=B64)*15+(C34=B65)*15+(C34=B66)*20+(C34=B67)*20+(C34=B68)*15+(C34=B69)*15+(C34=B70)*20</f>
        <v>0</v>
      </c>
    </row>
    <row r="35" spans="1:6" ht="15" customHeight="1">
      <c r="A35" s="42">
        <v>8</v>
      </c>
      <c r="B35" s="17" t="s">
        <v>88</v>
      </c>
      <c r="C35" s="5" t="s">
        <v>9</v>
      </c>
      <c r="D35" s="6"/>
      <c r="E35" s="6"/>
      <c r="F35" s="73">
        <f>(C35=B8)*20+(C35=B9)*5+(C35=B10)*5+(C35=B11)*14+(C35=B12)*8+(C35=B13)*8+(C35=B14)*15+(C35=B15)*14+(C35=B16)*8+(C35=B17)*8+(C35=B18)*20+(C35=B19)*0+(C35=B20)*14+(C35=B21)*5+(C35=B22)*5+(C35=B23)*8+(C35=B24)*20+(C35=B25)*14+(C35=B26)*15+(C35=B27)*14+(C35=B28)*8+(C35=B29)*0+(C35=B30)*0+(C35=B31)*10+(C35=B32)*10+(C35=B33)*14+(C35=B34)*20+(C35=B35)*8+(C35=B36)*10+(C35=B37)*10+(C35=B38)*10+(C35=39)*10+(C35=B40)*15+(C35=B41)*8+(C35=B42)*14+(C35=B43)*14+(C35=B44)*20+(C35=B45)*14+(C35=B46)*5+(C35=B47)*5+(C35=B48)*10+(C35=B49)*10+(C35=B50)*15+(C35=B51)*8+(C35=B52)*8+(C35=B53)*10+(C35=B54)*0+(C35=B55)*0+(C35=B56)*14+(C35=B57)*14+(C35=B58)*5+(C35=B59)*5+(C35=B60)*20+(C35=B61)*15+(C35=B62)*20+(C35=B63)*20+(C35=B64)*15+(C35=B65)*15+(C35=B66)*20+(C35=B67)*20+(C35=B68)*15+(C35=B69)*15+(C35=B70)*20</f>
        <v>0</v>
      </c>
    </row>
    <row r="36" spans="1:6" ht="15" customHeight="1">
      <c r="A36" s="42">
        <v>10</v>
      </c>
      <c r="B36" s="17" t="s">
        <v>89</v>
      </c>
      <c r="C36" s="5" t="s">
        <v>9</v>
      </c>
      <c r="D36" s="6"/>
      <c r="E36" s="6"/>
      <c r="F36" s="73">
        <f>(C36=B8)*20+(C36=B9)*5+(C36=B10)*5+(C36=B11)*14+(C36=B12)*8+(C36=B13)*8+(C36=B14)*15+(C36=B15)*14+(C36=B16)*8+(C36=B17)*8+(C36=B18)*20+(C36=B19)*0+(C36=B20)*14+(C36=B21)*5+(C36=B22)*5+(C36=B23)*8+(C36=B24)*20+(C36=B25)*14+(C36=B26)*15+(C36=B27)*14+(C36=B28)*8+(C36=B29)*0+(C36=B30)*0+(C36=B31)*10+(C36=B32)*10+(C36=B33)*14+(C36=B34)*20+(C36=B35)*8+(C36=B36)*10+(C36=B37)*10+(C36=B38)*10+(C36=39)*10+(C36=B40)*15+(C36=B41)*8+(C36=B42)*14+(C36=B43)*14+(C36=B44)*20+(C36=B45)*14+(C36=B46)*5+(C36=B47)*5+(C36=B48)*10+(C36=B49)*10+(C36=B50)*15+(C36=B51)*8+(C36=B52)*8+(C36=B53)*10+(C36=B54)*0+(C36=B55)*0+(C36=B56)*14+(C36=B57)*14+(C36=B58)*5+(C36=B59)*5+(C36=B60)*20+(C36=B61)*15+(C36=B62)*20+(C36=B63)*20+(C36=B64)*15+(C36=B65)*15+(C36=B66)*20+(C36=B67)*20+(C36=B68)*15+(C36=B69)*15+(C36=B70)*20</f>
        <v>0</v>
      </c>
    </row>
    <row r="37" spans="1:6" ht="15" customHeight="1">
      <c r="A37" s="42">
        <v>10</v>
      </c>
      <c r="B37" s="17" t="s">
        <v>90</v>
      </c>
      <c r="C37" s="5" t="s">
        <v>9</v>
      </c>
      <c r="D37" s="6"/>
      <c r="E37" s="6"/>
      <c r="F37" s="73">
        <f>(C37=B8)*20+(C37=B9)*5+(C37=B10)*5+(C37=B11)*14+(C37=B12)*8+(C37=B13)*8+(C37=B14)*15+(C37=B15)*14+(C37=B16)*8+(C37=B17)*8+(C37=B18)*20+(C37=B19)*0+(C37=B20)*14+(C37=B21)*5+(C37=B22)*5+(C37=B23)*8+(C37=B24)*20+(C37=B25)*14+(C37=B26)*15+(C37=B27)*14+(C37=B28)*8+(C37=B29)*0+(C37=B30)*0+(C37=B31)*10+(C37=B32)*10+(C37=B33)*14+(C37=B34)*20+(C37=B35)*8+(C37=B36)*10+(C37=B37)*10+(C37=B38)*10+(C37=39)*10+(C37=B40)*15+(C37=B41)*8+(C37=B42)*14+(C37=B43)*14+(C37=B44)*20+(C37=B45)*14+(C37=B46)*5+(C37=B47)*5+(C37=B48)*10+(C37=B49)*10+(C37=B50)*15+(C37=B51)*8+(C37=B52)*8+(C37=B53)*10+(C37=B54)*0+(C37=B55)*0+(C37=B56)*14+(C37=B57)*14+(C37=B58)*5+(C37=B59)*5+(C37=B60)*20+(C37=B61)*15+(C37=B62)*20+(C37=B63)*20+(C37=B64)*15+(C37=B65)*15+(C37=B66)*20+(C37=B67)*20+(C37=B68)*15+(C37=B69)*15+(C37=B70)*20</f>
        <v>0</v>
      </c>
    </row>
    <row r="38" spans="1:6" ht="15" customHeight="1">
      <c r="A38" s="42">
        <v>10</v>
      </c>
      <c r="B38" s="17" t="s">
        <v>91</v>
      </c>
      <c r="C38" s="5" t="s">
        <v>9</v>
      </c>
      <c r="D38" s="6"/>
      <c r="E38" s="6"/>
      <c r="F38" s="73">
        <f>(C38=B8)*20+(C38=B9)*5+(C38=B10)*5+(C38=B11)*14+(C38=B12)*8+(C38=B13)*8+(C38=B14)*15+(C38=B15)*14+(C38=B16)*8+(C38=B17)*8+(C38=B18)*20+(C38=B19)*0+(C38=B20)*14+(C38=B21)*5+(C38=B22)*5+(C38=B23)*8+(C38=B24)*20+(C38=B25)*14+(C38=B26)*15+(C38=B27)*14+(C38=B28)*8+(C38=B29)*0+(C38=B30)*0+(C38=B31)*10+(C38=B32)*10+(C38=B33)*14+(C38=B34)*20+(C38=B35)*8+(C38=B36)*10+(C38=B37)*10+(C38=B38)*10+(C38=39)*10+(C38=B40)*15+(C38=B41)*8+(C38=B42)*14+(C38=B43)*14+(C38=B44)*20+(C38=B45)*14+(C38=B46)*5+(C38=B47)*5+(C38=B48)*10+(C38=B49)*10+(C38=B50)*15+(C38=B51)*8+(C38=B52)*8+(C38=B53)*10+(C38=B54)*0+(C38=B55)*0+(C38=B56)*14+(C38=B57)*14+(C38=B58)*5+(C38=B59)*5+(C38=B60)*20+(C38=B61)*15+(C38=B62)*20+(C38=B63)*20+(C38=B64)*15+(C38=B65)*15+(C38=B66)*20+(C38=B67)*20+(C38=B68)*15+(C38=B69)*15+(C38=B70)*20</f>
        <v>0</v>
      </c>
    </row>
    <row r="39" spans="1:6" ht="15" customHeight="1">
      <c r="A39" s="42">
        <v>10</v>
      </c>
      <c r="B39" s="17" t="s">
        <v>92</v>
      </c>
      <c r="C39" s="5" t="s">
        <v>9</v>
      </c>
      <c r="D39" s="6"/>
      <c r="E39" s="6"/>
      <c r="F39" s="73">
        <f>(C39=B8)*20+(C39=B9)*5+(C39=B10)*5+(C39=B11)*14+(C39=B12)*8+(C39=B13)*8+(C39=B14)*15+(C39=B15)*14+(C39=B16)*8+(C39=B17)*8+(C39=B18)*20+(C39=B19)*0+(C39=B20)*14+(C39=B21)*5+(C39=B22)*5+(C39=B23)*8+(C39=B24)*20+(C39=B25)*14+(C39=B26)*15+(C39=B27)*14+(C39=B28)*8+(C39=B29)*0+(C39=B30)*0+(C39=B31)*10+(C39=B32)*10+(C39=B33)*14+(C39=B34)*20+(C39=B35)*8+(C39=B36)*10+(C39=B37)*10+(C39=B38)*10+(C39=39)*10+(C39=B40)*15+(C39=B41)*8+(C39=B42)*14+(C39=B43)*14+(C39=B44)*20+(C39=B45)*14+(C39=B46)*5+(C39=B47)*5+(C39=B48)*10+(C39=B49)*10+(C39=B50)*15+(C39=B51)*8+(C39=B52)*8+(C39=B53)*10+(C39=B54)*0+(C39=B55)*0+(C39=B56)*14+(C39=B57)*14+(C39=B58)*5+(C39=B59)*5+(C39=B60)*20+(C39=B61)*15+(C39=B62)*20+(C39=B63)*20+(C39=B64)*15+(C39=B65)*15+(C39=B66)*20+(C39=B67)*20+(C39=B68)*15+(C39=B69)*15+(C39=B70)*20</f>
        <v>0</v>
      </c>
    </row>
    <row r="40" spans="1:6" ht="15" customHeight="1">
      <c r="A40" s="42">
        <v>15</v>
      </c>
      <c r="B40" s="17" t="s">
        <v>93</v>
      </c>
      <c r="C40" s="5" t="s">
        <v>9</v>
      </c>
      <c r="D40" s="6"/>
      <c r="E40" s="6"/>
      <c r="F40" s="73">
        <f>(C40=B8)*20+(C40=B9)*5+(C40=B10)*5+(C40=B11)*14+(C40=B12)*8+(C40=B13)*8+(C40=B14)*15+(C40=B15)*14+(C40=B16)*8+(C40=B17)*8+(C40=B18)*20+(C40=B19)*0+(C40=B20)*14+(C40=B21)*5+(C40=B22)*5+(C40=B23)*8+(C40=B24)*20+(C40=B25)*14+(C40=B26)*15+(C40=B27)*14+(C40=B28)*8+(C40=B29)*0+(C40=B30)*0+(C40=B31)*10+(C40=B32)*10+(C40=B33)*14+(C40=B34)*20+(C40=B35)*8+(C40=B36)*10+(C40=B37)*10+(C40=B38)*10+(C40=39)*10+(C40=B40)*15+(C40=B41)*8+(C40=B42)*14+(C40=B43)*14+(C40=B44)*20+(C40=B45)*14+(C40=B46)*5+(C40=B47)*5+(C40=B48)*10+(C40=B49)*10+(C40=B50)*15+(C40=B51)*8+(C40=B52)*8+(C40=B53)*10+(C40=B54)*0+(C40=B55)*0+(C40=B56)*14+(C40=B57)*14+(C40=B58)*5+(C40=B59)*5+(C40=B60)*20+(C40=B61)*15+(C40=B62)*20+(C40=B63)*20+(C40=B64)*15+(C40=B65)*15+(C40=B66)*20+(C40=B67)*20+(C40=B68)*15+(C40=B69)*15+(C40=B70)*20</f>
        <v>0</v>
      </c>
    </row>
    <row r="41" spans="1:6" ht="15" customHeight="1">
      <c r="A41" s="42">
        <v>8</v>
      </c>
      <c r="B41" s="17" t="s">
        <v>94</v>
      </c>
      <c r="C41" s="12"/>
      <c r="D41" s="13"/>
      <c r="E41" s="13"/>
      <c r="F41" s="74">
        <f>SUM(F7:F40)</f>
        <v>0</v>
      </c>
    </row>
    <row r="42" spans="1:6">
      <c r="A42" s="42">
        <v>14</v>
      </c>
      <c r="B42" s="17" t="s">
        <v>95</v>
      </c>
      <c r="F42" s="32"/>
    </row>
    <row r="43" spans="1:6">
      <c r="A43" s="42">
        <v>14</v>
      </c>
      <c r="B43" s="17" t="s">
        <v>96</v>
      </c>
      <c r="F43" s="32"/>
    </row>
    <row r="44" spans="1:6">
      <c r="A44" s="42">
        <v>20</v>
      </c>
      <c r="B44" s="17" t="s">
        <v>97</v>
      </c>
      <c r="F44" s="32"/>
    </row>
    <row r="45" spans="1:6">
      <c r="A45" s="42">
        <v>14</v>
      </c>
      <c r="B45" s="17" t="s">
        <v>98</v>
      </c>
      <c r="F45" s="32"/>
    </row>
    <row r="46" spans="1:6">
      <c r="A46" s="42">
        <v>5</v>
      </c>
      <c r="B46" s="17" t="s">
        <v>99</v>
      </c>
      <c r="F46" s="32"/>
    </row>
    <row r="47" spans="1:6">
      <c r="A47" s="42">
        <v>5</v>
      </c>
      <c r="B47" s="17" t="s">
        <v>100</v>
      </c>
      <c r="F47" s="32"/>
    </row>
    <row r="48" spans="1:6">
      <c r="A48" s="42">
        <v>10</v>
      </c>
      <c r="B48" s="17" t="s">
        <v>101</v>
      </c>
      <c r="F48" s="32"/>
    </row>
    <row r="49" spans="1:6">
      <c r="A49" s="42">
        <v>10</v>
      </c>
      <c r="B49" s="17" t="s">
        <v>102</v>
      </c>
      <c r="F49" s="32"/>
    </row>
    <row r="50" spans="1:6">
      <c r="A50" s="42">
        <v>15</v>
      </c>
      <c r="B50" s="17" t="s">
        <v>103</v>
      </c>
      <c r="F50" s="32"/>
    </row>
    <row r="51" spans="1:6">
      <c r="A51" s="42">
        <v>8</v>
      </c>
      <c r="B51" s="17" t="s">
        <v>104</v>
      </c>
      <c r="F51" s="32"/>
    </row>
    <row r="52" spans="1:6">
      <c r="A52" s="32">
        <v>8</v>
      </c>
      <c r="B52" s="17" t="s">
        <v>105</v>
      </c>
      <c r="F52" s="32"/>
    </row>
    <row r="53" spans="1:6">
      <c r="A53" s="32">
        <v>10</v>
      </c>
      <c r="B53" s="17" t="s">
        <v>106</v>
      </c>
      <c r="F53" s="32"/>
    </row>
    <row r="54" spans="1:6">
      <c r="A54" s="32">
        <v>0</v>
      </c>
      <c r="B54" s="17" t="s">
        <v>107</v>
      </c>
      <c r="F54" s="32"/>
    </row>
    <row r="55" spans="1:6">
      <c r="A55" s="32">
        <v>0</v>
      </c>
      <c r="B55" s="17" t="s">
        <v>108</v>
      </c>
      <c r="F55" s="32"/>
    </row>
    <row r="56" spans="1:6">
      <c r="A56" s="32">
        <v>14</v>
      </c>
      <c r="B56" s="17" t="s">
        <v>109</v>
      </c>
      <c r="F56" s="32"/>
    </row>
    <row r="57" spans="1:6">
      <c r="A57" s="32">
        <v>14</v>
      </c>
      <c r="B57" s="17" t="s">
        <v>110</v>
      </c>
      <c r="F57" s="32"/>
    </row>
    <row r="58" spans="1:6">
      <c r="A58" s="32">
        <v>5</v>
      </c>
      <c r="B58" s="17" t="s">
        <v>111</v>
      </c>
      <c r="F58" s="32"/>
    </row>
    <row r="59" spans="1:6">
      <c r="A59" s="32">
        <v>5</v>
      </c>
      <c r="B59" s="17" t="s">
        <v>112</v>
      </c>
      <c r="F59" s="32"/>
    </row>
    <row r="60" spans="1:6">
      <c r="A60" s="32">
        <v>20</v>
      </c>
      <c r="B60" s="17" t="s">
        <v>113</v>
      </c>
      <c r="F60" s="32"/>
    </row>
    <row r="61" spans="1:6">
      <c r="A61" s="32">
        <v>15</v>
      </c>
      <c r="B61" s="17" t="s">
        <v>114</v>
      </c>
      <c r="F61" s="32"/>
    </row>
    <row r="62" spans="1:6">
      <c r="A62" s="32">
        <v>20</v>
      </c>
      <c r="B62" s="17" t="s">
        <v>115</v>
      </c>
      <c r="F62" s="32"/>
    </row>
    <row r="63" spans="1:6">
      <c r="A63" s="32">
        <v>20</v>
      </c>
      <c r="B63" s="17" t="s">
        <v>116</v>
      </c>
      <c r="F63" s="32"/>
    </row>
    <row r="64" spans="1:6">
      <c r="A64" s="32">
        <v>15</v>
      </c>
      <c r="B64" s="17" t="s">
        <v>117</v>
      </c>
      <c r="F64" s="32"/>
    </row>
    <row r="65" spans="1:6">
      <c r="A65" s="32">
        <v>15</v>
      </c>
      <c r="B65" s="17" t="s">
        <v>118</v>
      </c>
      <c r="F65" s="32"/>
    </row>
    <row r="66" spans="1:6">
      <c r="A66" s="32">
        <v>20</v>
      </c>
      <c r="B66" s="17" t="s">
        <v>119</v>
      </c>
      <c r="F66" s="32"/>
    </row>
    <row r="67" spans="1:6">
      <c r="A67" s="32">
        <v>20</v>
      </c>
      <c r="B67" s="17" t="s">
        <v>120</v>
      </c>
      <c r="F67" s="32"/>
    </row>
    <row r="68" spans="1:6">
      <c r="A68" s="32">
        <v>15</v>
      </c>
      <c r="B68" s="17" t="s">
        <v>121</v>
      </c>
      <c r="F68" s="32"/>
    </row>
    <row r="69" spans="1:6">
      <c r="A69" s="32">
        <v>15</v>
      </c>
      <c r="B69" s="17" t="s">
        <v>122</v>
      </c>
      <c r="F69" s="32"/>
    </row>
    <row r="70" spans="1:6">
      <c r="A70" s="32">
        <v>20</v>
      </c>
      <c r="B70" s="17" t="s">
        <v>123</v>
      </c>
      <c r="F70" s="32"/>
    </row>
    <row r="71" spans="1:6">
      <c r="F71" s="32"/>
    </row>
    <row r="72" spans="1:6">
      <c r="F72" s="32"/>
    </row>
    <row r="73" spans="1:6">
      <c r="F73" s="32"/>
    </row>
    <row r="74" spans="1:6">
      <c r="F74" s="32"/>
    </row>
    <row r="75" spans="1:6">
      <c r="F75" s="32"/>
    </row>
    <row r="76" spans="1:6">
      <c r="F76" s="32"/>
    </row>
    <row r="77" spans="1:6">
      <c r="F77" s="32"/>
    </row>
    <row r="78" spans="1:6">
      <c r="F78" s="32"/>
    </row>
    <row r="79" spans="1:6">
      <c r="F79" s="32"/>
    </row>
    <row r="80" spans="1:6">
      <c r="F80" s="32"/>
    </row>
    <row r="81" spans="6:6">
      <c r="F81" s="32"/>
    </row>
    <row r="82" spans="6:6">
      <c r="F82" s="32"/>
    </row>
    <row r="83" spans="6:6">
      <c r="F83" s="32"/>
    </row>
    <row r="84" spans="6:6">
      <c r="F84" s="32"/>
    </row>
    <row r="85" spans="6:6">
      <c r="F85" s="32"/>
    </row>
    <row r="86" spans="6:6">
      <c r="F86" s="32"/>
    </row>
    <row r="87" spans="6:6">
      <c r="F87" s="32"/>
    </row>
    <row r="88" spans="6:6">
      <c r="F88" s="32"/>
    </row>
    <row r="89" spans="6:6">
      <c r="F89" s="32"/>
    </row>
    <row r="90" spans="6:6">
      <c r="F90" s="32"/>
    </row>
    <row r="91" spans="6:6">
      <c r="F91" s="32"/>
    </row>
    <row r="92" spans="6:6">
      <c r="F92" s="32"/>
    </row>
    <row r="93" spans="6:6">
      <c r="F93" s="32"/>
    </row>
    <row r="94" spans="6:6">
      <c r="F94" s="32"/>
    </row>
    <row r="95" spans="6:6">
      <c r="F95" s="32"/>
    </row>
    <row r="96" spans="6:6">
      <c r="F96" s="32"/>
    </row>
    <row r="97" spans="6:6">
      <c r="F97" s="32"/>
    </row>
    <row r="98" spans="6:6">
      <c r="F98" s="32"/>
    </row>
    <row r="99" spans="6:6">
      <c r="F99" s="32"/>
    </row>
    <row r="100" spans="6:6">
      <c r="F100" s="32"/>
    </row>
    <row r="101" spans="6:6">
      <c r="F101" s="32"/>
    </row>
    <row r="102" spans="6:6">
      <c r="F102" s="32"/>
    </row>
    <row r="103" spans="6:6">
      <c r="F103" s="32"/>
    </row>
    <row r="104" spans="6:6">
      <c r="F104" s="32"/>
    </row>
    <row r="105" spans="6:6">
      <c r="F105" s="32"/>
    </row>
    <row r="106" spans="6:6">
      <c r="F106" s="32"/>
    </row>
    <row r="107" spans="6:6">
      <c r="F107" s="32"/>
    </row>
    <row r="108" spans="6:6">
      <c r="F108" s="32"/>
    </row>
    <row r="109" spans="6:6">
      <c r="F109" s="32"/>
    </row>
    <row r="110" spans="6:6">
      <c r="F110" s="32"/>
    </row>
    <row r="111" spans="6:6">
      <c r="F111" s="32"/>
    </row>
    <row r="112" spans="6:6">
      <c r="F112" s="32"/>
    </row>
    <row r="113" spans="6:6">
      <c r="F113" s="32"/>
    </row>
    <row r="114" spans="6:6">
      <c r="F114" s="32"/>
    </row>
    <row r="115" spans="6:6">
      <c r="F115" s="32"/>
    </row>
    <row r="116" spans="6:6">
      <c r="F116" s="32"/>
    </row>
    <row r="117" spans="6:6">
      <c r="F117" s="32"/>
    </row>
    <row r="118" spans="6:6">
      <c r="F118" s="32"/>
    </row>
    <row r="119" spans="6:6">
      <c r="F119" s="32"/>
    </row>
    <row r="120" spans="6:6">
      <c r="F120" s="32"/>
    </row>
    <row r="121" spans="6:6">
      <c r="F121" s="32"/>
    </row>
    <row r="122" spans="6:6">
      <c r="F122" s="32"/>
    </row>
    <row r="123" spans="6:6">
      <c r="F123" s="32"/>
    </row>
  </sheetData>
  <sheetProtection algorithmName="SHA-512" hashValue="irfR+eShus+0mQAaVRlOgjmWBYp2whoCxXbLBkJSYlEp1OsJArAgOETHeh56ZFaAyyjJG2eU86ntv0Wz3lDqBg==" saltValue="ZBa3SVReLABwuA+83fSzLQ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E7:E40" name="Bemerkung"/>
    <protectedRange sqref="D7:D40" name="Name"/>
    <protectedRange sqref="C7:C40" name="RennNr"/>
    <protectedRange sqref="D3" name="Vereinsname"/>
  </protectedRanges>
  <dataConsolidate function="product">
    <dataRefs count="1">
      <dataRef name="A7=1"/>
    </dataRefs>
  </dataConsolidate>
  <mergeCells count="1">
    <mergeCell ref="C1:D1"/>
  </mergeCells>
  <phoneticPr fontId="0" type="noConversion"/>
  <dataValidations count="1">
    <dataValidation type="list" allowBlank="1" showInputMessage="1" showErrorMessage="1" sqref="C7:C40">
      <formula1>$B$7:$B$124</formula1>
    </dataValidation>
  </dataValidations>
  <printOptions horizontalCentered="1" verticalCentered="1"/>
  <pageMargins left="0.31496062992125984" right="0.31496062992125984" top="0.39370078740157483" bottom="0.39370078740157483" header="0" footer="0"/>
  <pageSetup paperSize="9"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F14" sqref="F14"/>
    </sheetView>
  </sheetViews>
  <sheetFormatPr baseColWidth="10" defaultColWidth="11.42578125" defaultRowHeight="12.75"/>
  <cols>
    <col min="1" max="1" width="11.42578125" customWidth="1"/>
    <col min="2" max="2" width="9" customWidth="1"/>
    <col min="7" max="7" width="30.42578125" customWidth="1"/>
    <col min="9" max="9" width="11.42578125" style="20"/>
  </cols>
  <sheetData>
    <row r="1" spans="1:11">
      <c r="A1" s="23"/>
      <c r="B1" s="23" t="s">
        <v>141</v>
      </c>
      <c r="C1" s="23"/>
      <c r="D1" s="23"/>
      <c r="E1" s="23"/>
      <c r="G1" s="16" t="s">
        <v>28</v>
      </c>
      <c r="H1" s="16"/>
      <c r="I1" s="19"/>
      <c r="J1" s="16"/>
      <c r="K1" s="1"/>
    </row>
    <row r="3" spans="1:11">
      <c r="A3" s="23">
        <v>1</v>
      </c>
      <c r="B3" s="23" t="s">
        <v>124</v>
      </c>
      <c r="C3" s="23">
        <v>4</v>
      </c>
      <c r="D3" s="23" t="s">
        <v>34</v>
      </c>
      <c r="E3" s="23" t="s">
        <v>7</v>
      </c>
      <c r="F3" s="24">
        <v>20</v>
      </c>
      <c r="G3" s="16" t="s">
        <v>139</v>
      </c>
      <c r="H3" s="16"/>
      <c r="I3" s="19"/>
      <c r="J3" s="16"/>
    </row>
    <row r="4" spans="1:11">
      <c r="A4" s="23">
        <v>2</v>
      </c>
      <c r="B4" s="23" t="s">
        <v>11</v>
      </c>
      <c r="C4" s="23">
        <v>1</v>
      </c>
      <c r="D4" s="23" t="s">
        <v>35</v>
      </c>
      <c r="E4" s="23" t="s">
        <v>36</v>
      </c>
      <c r="F4" s="24">
        <v>5</v>
      </c>
      <c r="G4" s="16" t="s">
        <v>23</v>
      </c>
      <c r="H4" s="19" t="s">
        <v>31</v>
      </c>
      <c r="J4" s="16"/>
    </row>
    <row r="5" spans="1:11">
      <c r="A5" s="23">
        <v>3</v>
      </c>
      <c r="B5" s="23" t="s">
        <v>12</v>
      </c>
      <c r="C5" s="23">
        <v>1</v>
      </c>
      <c r="D5" s="23" t="s">
        <v>35</v>
      </c>
      <c r="E5" s="23" t="s">
        <v>36</v>
      </c>
      <c r="F5" s="24">
        <v>5</v>
      </c>
      <c r="G5" s="16" t="s">
        <v>33</v>
      </c>
      <c r="H5" s="19" t="s">
        <v>20</v>
      </c>
      <c r="J5" s="16"/>
    </row>
    <row r="6" spans="1:11">
      <c r="A6" s="23">
        <v>4</v>
      </c>
      <c r="B6" s="23" t="s">
        <v>14</v>
      </c>
      <c r="C6" s="23">
        <v>2</v>
      </c>
      <c r="D6" s="23" t="s">
        <v>35</v>
      </c>
      <c r="E6" s="23" t="s">
        <v>37</v>
      </c>
      <c r="F6" s="24">
        <v>14</v>
      </c>
      <c r="G6" s="16" t="s">
        <v>24</v>
      </c>
      <c r="H6" s="19" t="s">
        <v>21</v>
      </c>
      <c r="J6" s="16"/>
    </row>
    <row r="7" spans="1:11">
      <c r="A7" s="23">
        <v>5</v>
      </c>
      <c r="B7" s="23" t="s">
        <v>15</v>
      </c>
      <c r="C7" s="23">
        <v>1</v>
      </c>
      <c r="D7" s="23" t="s">
        <v>35</v>
      </c>
      <c r="E7" s="23" t="s">
        <v>38</v>
      </c>
      <c r="F7" s="24">
        <v>8</v>
      </c>
      <c r="G7" s="16" t="s">
        <v>32</v>
      </c>
      <c r="H7" s="19"/>
    </row>
    <row r="8" spans="1:11">
      <c r="A8" s="23">
        <v>6</v>
      </c>
      <c r="B8" s="23" t="s">
        <v>15</v>
      </c>
      <c r="C8" s="23">
        <v>1</v>
      </c>
      <c r="D8" s="23" t="s">
        <v>35</v>
      </c>
      <c r="E8" s="23" t="s">
        <v>39</v>
      </c>
      <c r="F8" s="24">
        <v>8</v>
      </c>
    </row>
    <row r="9" spans="1:11">
      <c r="A9" s="23">
        <v>7</v>
      </c>
      <c r="B9" s="23" t="s">
        <v>12</v>
      </c>
      <c r="C9" s="23">
        <v>4</v>
      </c>
      <c r="D9" s="23" t="s">
        <v>34</v>
      </c>
      <c r="E9" s="23" t="s">
        <v>40</v>
      </c>
      <c r="F9" s="24">
        <v>15</v>
      </c>
      <c r="G9" s="16" t="s">
        <v>22</v>
      </c>
      <c r="H9" s="16"/>
      <c r="I9" s="19"/>
      <c r="J9" s="16"/>
    </row>
    <row r="10" spans="1:11">
      <c r="A10" s="23">
        <v>8</v>
      </c>
      <c r="B10" s="23" t="s">
        <v>15</v>
      </c>
      <c r="C10" s="23">
        <v>2</v>
      </c>
      <c r="D10" s="23" t="s">
        <v>35</v>
      </c>
      <c r="E10" s="23" t="s">
        <v>41</v>
      </c>
      <c r="F10" s="24">
        <v>14</v>
      </c>
      <c r="G10" s="16" t="s">
        <v>23</v>
      </c>
      <c r="H10" s="19" t="s">
        <v>129</v>
      </c>
      <c r="J10" s="16"/>
    </row>
    <row r="11" spans="1:11">
      <c r="A11" s="23">
        <v>9</v>
      </c>
      <c r="B11" s="23" t="s">
        <v>16</v>
      </c>
      <c r="C11" s="23">
        <v>1</v>
      </c>
      <c r="D11" s="23" t="s">
        <v>35</v>
      </c>
      <c r="E11" s="23" t="s">
        <v>41</v>
      </c>
      <c r="F11" s="24">
        <v>8</v>
      </c>
      <c r="G11" s="16" t="s">
        <v>29</v>
      </c>
      <c r="H11" s="19" t="s">
        <v>30</v>
      </c>
      <c r="J11" s="16"/>
    </row>
    <row r="12" spans="1:11">
      <c r="A12" s="23">
        <v>10</v>
      </c>
      <c r="B12" s="23" t="s">
        <v>17</v>
      </c>
      <c r="C12" s="23">
        <v>1</v>
      </c>
      <c r="D12" s="23" t="s">
        <v>35</v>
      </c>
      <c r="E12" s="23" t="s">
        <v>38</v>
      </c>
      <c r="F12" s="24">
        <v>8</v>
      </c>
      <c r="G12" s="16" t="s">
        <v>24</v>
      </c>
      <c r="H12" s="19" t="s">
        <v>25</v>
      </c>
      <c r="J12" s="16"/>
    </row>
    <row r="13" spans="1:11">
      <c r="A13" s="23">
        <v>11</v>
      </c>
      <c r="B13" s="23" t="s">
        <v>18</v>
      </c>
      <c r="C13" s="23">
        <v>4</v>
      </c>
      <c r="D13" s="23" t="s">
        <v>42</v>
      </c>
      <c r="E13" s="23" t="s">
        <v>7</v>
      </c>
      <c r="F13" s="24">
        <v>20</v>
      </c>
      <c r="G13" s="16" t="s">
        <v>26</v>
      </c>
      <c r="H13" s="19" t="s">
        <v>27</v>
      </c>
      <c r="J13" s="16"/>
    </row>
    <row r="14" spans="1:11">
      <c r="A14" s="23">
        <v>12</v>
      </c>
      <c r="B14" s="23" t="s">
        <v>125</v>
      </c>
      <c r="C14" s="23">
        <v>4</v>
      </c>
      <c r="D14" s="23" t="s">
        <v>43</v>
      </c>
      <c r="E14" s="23" t="s">
        <v>44</v>
      </c>
      <c r="F14">
        <v>0</v>
      </c>
    </row>
    <row r="15" spans="1:11">
      <c r="A15" s="23">
        <v>13</v>
      </c>
      <c r="B15" s="23" t="s">
        <v>13</v>
      </c>
      <c r="C15" s="23">
        <v>2</v>
      </c>
      <c r="D15" s="23" t="s">
        <v>35</v>
      </c>
      <c r="E15" s="23" t="s">
        <v>41</v>
      </c>
      <c r="F15" s="24">
        <v>14</v>
      </c>
    </row>
    <row r="16" spans="1:11">
      <c r="A16" s="23">
        <v>14</v>
      </c>
      <c r="B16" s="23" t="s">
        <v>11</v>
      </c>
      <c r="C16" s="23">
        <v>1</v>
      </c>
      <c r="D16" s="23" t="s">
        <v>35</v>
      </c>
      <c r="E16" s="23" t="s">
        <v>45</v>
      </c>
      <c r="F16" s="24">
        <v>5</v>
      </c>
    </row>
    <row r="17" spans="1:6">
      <c r="A17" s="23">
        <v>15</v>
      </c>
      <c r="B17" s="23" t="s">
        <v>126</v>
      </c>
      <c r="C17" s="23">
        <v>1</v>
      </c>
      <c r="D17" s="23" t="s">
        <v>35</v>
      </c>
      <c r="E17" s="23" t="s">
        <v>45</v>
      </c>
      <c r="F17" s="24">
        <v>5</v>
      </c>
    </row>
    <row r="18" spans="1:6">
      <c r="A18" s="23">
        <v>16</v>
      </c>
      <c r="B18" s="23" t="s">
        <v>13</v>
      </c>
      <c r="C18" s="23">
        <v>1</v>
      </c>
      <c r="D18" s="23" t="s">
        <v>35</v>
      </c>
      <c r="E18" s="23" t="s">
        <v>41</v>
      </c>
      <c r="F18" s="24">
        <v>8</v>
      </c>
    </row>
    <row r="19" spans="1:6">
      <c r="A19" s="23">
        <v>17</v>
      </c>
      <c r="B19" s="23" t="s">
        <v>15</v>
      </c>
      <c r="C19" s="23">
        <v>4</v>
      </c>
      <c r="D19" s="23" t="s">
        <v>43</v>
      </c>
      <c r="E19" s="23" t="s">
        <v>6</v>
      </c>
      <c r="F19" s="24">
        <v>20</v>
      </c>
    </row>
    <row r="20" spans="1:6">
      <c r="A20" s="23">
        <v>18</v>
      </c>
      <c r="B20" s="23" t="s">
        <v>17</v>
      </c>
      <c r="C20" s="23">
        <v>2</v>
      </c>
      <c r="D20" s="23" t="s">
        <v>35</v>
      </c>
      <c r="E20" s="23" t="s">
        <v>41</v>
      </c>
      <c r="F20" s="24">
        <v>14</v>
      </c>
    </row>
    <row r="21" spans="1:6">
      <c r="A21" s="23">
        <v>19</v>
      </c>
      <c r="B21" s="23" t="s">
        <v>11</v>
      </c>
      <c r="C21" s="23">
        <v>4</v>
      </c>
      <c r="D21" s="23" t="s">
        <v>43</v>
      </c>
      <c r="E21" s="23" t="s">
        <v>40</v>
      </c>
      <c r="F21" s="24">
        <v>15</v>
      </c>
    </row>
    <row r="22" spans="1:6">
      <c r="A22" s="23">
        <v>20</v>
      </c>
      <c r="B22" s="23" t="s">
        <v>16</v>
      </c>
      <c r="C22" s="23">
        <v>2</v>
      </c>
      <c r="D22" s="23" t="s">
        <v>35</v>
      </c>
      <c r="E22" s="23" t="s">
        <v>41</v>
      </c>
      <c r="F22" s="24">
        <v>14</v>
      </c>
    </row>
    <row r="23" spans="1:6">
      <c r="A23" s="23">
        <v>21</v>
      </c>
      <c r="B23" s="23" t="s">
        <v>17</v>
      </c>
      <c r="C23" s="23">
        <v>1</v>
      </c>
      <c r="D23" s="23" t="s">
        <v>35</v>
      </c>
      <c r="E23" s="23" t="s">
        <v>46</v>
      </c>
      <c r="F23" s="24">
        <v>8</v>
      </c>
    </row>
    <row r="24" spans="1:6">
      <c r="A24" s="23">
        <v>22</v>
      </c>
      <c r="B24" s="23" t="s">
        <v>12</v>
      </c>
      <c r="C24" s="23">
        <v>2</v>
      </c>
      <c r="D24" s="23" t="s">
        <v>35</v>
      </c>
      <c r="E24" s="23" t="s">
        <v>47</v>
      </c>
      <c r="F24">
        <v>0</v>
      </c>
    </row>
    <row r="25" spans="1:6">
      <c r="A25" s="23">
        <v>23</v>
      </c>
      <c r="B25" s="23" t="s">
        <v>11</v>
      </c>
      <c r="C25" s="23">
        <v>2</v>
      </c>
      <c r="D25" s="23" t="s">
        <v>35</v>
      </c>
      <c r="E25" s="23" t="s">
        <v>47</v>
      </c>
      <c r="F25">
        <v>0</v>
      </c>
    </row>
    <row r="26" spans="1:6">
      <c r="A26" s="23">
        <v>24</v>
      </c>
      <c r="B26" s="23" t="s">
        <v>11</v>
      </c>
      <c r="C26" s="23">
        <v>2</v>
      </c>
      <c r="D26" s="23" t="s">
        <v>35</v>
      </c>
      <c r="E26" s="23" t="s">
        <v>40</v>
      </c>
      <c r="F26" s="24">
        <v>10</v>
      </c>
    </row>
    <row r="27" spans="1:6">
      <c r="A27" s="23">
        <v>25</v>
      </c>
      <c r="B27" s="23" t="s">
        <v>11</v>
      </c>
      <c r="C27" s="23">
        <v>2</v>
      </c>
      <c r="D27" s="23" t="s">
        <v>35</v>
      </c>
      <c r="E27" s="23" t="s">
        <v>48</v>
      </c>
      <c r="F27" s="24">
        <v>10</v>
      </c>
    </row>
    <row r="28" spans="1:6">
      <c r="A28" s="23">
        <v>26</v>
      </c>
      <c r="B28" s="23" t="s">
        <v>15</v>
      </c>
      <c r="C28" s="23">
        <v>2</v>
      </c>
      <c r="D28" s="23" t="s">
        <v>35</v>
      </c>
      <c r="E28" s="23" t="s">
        <v>38</v>
      </c>
      <c r="F28" s="24">
        <v>14</v>
      </c>
    </row>
    <row r="29" spans="1:6">
      <c r="A29" s="23">
        <v>27</v>
      </c>
      <c r="B29" s="23" t="s">
        <v>17</v>
      </c>
      <c r="C29" s="23">
        <v>4</v>
      </c>
      <c r="D29" s="23" t="s">
        <v>43</v>
      </c>
      <c r="E29" s="23" t="s">
        <v>6</v>
      </c>
      <c r="F29" s="24">
        <v>20</v>
      </c>
    </row>
    <row r="30" spans="1:6">
      <c r="A30" s="23">
        <v>28</v>
      </c>
      <c r="B30" s="23" t="s">
        <v>15</v>
      </c>
      <c r="C30" s="23">
        <v>1</v>
      </c>
      <c r="D30" s="23" t="s">
        <v>35</v>
      </c>
      <c r="E30" s="23" t="s">
        <v>41</v>
      </c>
      <c r="F30" s="24">
        <v>8</v>
      </c>
    </row>
    <row r="31" spans="1:6">
      <c r="A31" s="23">
        <v>29</v>
      </c>
      <c r="B31" s="23" t="s">
        <v>12</v>
      </c>
      <c r="C31" s="23">
        <v>2</v>
      </c>
      <c r="D31" s="23" t="s">
        <v>35</v>
      </c>
      <c r="E31" s="23" t="s">
        <v>40</v>
      </c>
      <c r="F31" s="24">
        <v>10</v>
      </c>
    </row>
    <row r="32" spans="1:6">
      <c r="A32" s="23">
        <v>30</v>
      </c>
      <c r="B32" s="23" t="s">
        <v>12</v>
      </c>
      <c r="C32" s="23">
        <v>2</v>
      </c>
      <c r="D32" s="23" t="s">
        <v>35</v>
      </c>
      <c r="E32" s="23" t="s">
        <v>48</v>
      </c>
      <c r="F32" s="24">
        <v>10</v>
      </c>
    </row>
    <row r="33" spans="1:6">
      <c r="A33" s="23">
        <v>31</v>
      </c>
      <c r="B33" s="23" t="s">
        <v>11</v>
      </c>
      <c r="C33" s="23">
        <v>2</v>
      </c>
      <c r="D33" s="23" t="s">
        <v>35</v>
      </c>
      <c r="E33" s="23" t="s">
        <v>49</v>
      </c>
      <c r="F33" s="24">
        <v>10</v>
      </c>
    </row>
    <row r="34" spans="1:6">
      <c r="A34" s="23">
        <v>32</v>
      </c>
      <c r="B34" s="23" t="s">
        <v>11</v>
      </c>
      <c r="C34" s="23">
        <v>2</v>
      </c>
      <c r="D34" s="23" t="s">
        <v>35</v>
      </c>
      <c r="E34" s="23" t="s">
        <v>50</v>
      </c>
      <c r="F34" s="24">
        <v>10</v>
      </c>
    </row>
    <row r="35" spans="1:6">
      <c r="A35" s="23">
        <v>33</v>
      </c>
      <c r="B35" s="23" t="s">
        <v>12</v>
      </c>
      <c r="C35" s="23">
        <v>4</v>
      </c>
      <c r="D35" s="23" t="s">
        <v>43</v>
      </c>
      <c r="E35" s="23" t="s">
        <v>49</v>
      </c>
      <c r="F35" s="24">
        <v>15</v>
      </c>
    </row>
    <row r="36" spans="1:6">
      <c r="A36" s="23">
        <v>34</v>
      </c>
      <c r="B36" s="23" t="s">
        <v>17</v>
      </c>
      <c r="C36" s="23">
        <v>1</v>
      </c>
      <c r="D36" s="23" t="s">
        <v>35</v>
      </c>
      <c r="E36" s="23" t="s">
        <v>41</v>
      </c>
      <c r="F36" s="24">
        <v>8</v>
      </c>
    </row>
    <row r="37" spans="1:6">
      <c r="A37" s="23">
        <v>35</v>
      </c>
      <c r="B37" s="23" t="s">
        <v>13</v>
      </c>
      <c r="C37" s="23">
        <v>2</v>
      </c>
      <c r="D37" s="23" t="s">
        <v>35</v>
      </c>
      <c r="E37" s="23" t="s">
        <v>41</v>
      </c>
      <c r="F37" s="24">
        <v>14</v>
      </c>
    </row>
    <row r="38" spans="1:6">
      <c r="A38" s="23">
        <v>36</v>
      </c>
      <c r="B38" s="23" t="s">
        <v>18</v>
      </c>
      <c r="C38" s="23">
        <v>2</v>
      </c>
      <c r="D38" s="23" t="s">
        <v>35</v>
      </c>
      <c r="E38" s="23" t="s">
        <v>7</v>
      </c>
      <c r="F38" s="24">
        <v>14</v>
      </c>
    </row>
    <row r="39" spans="1:6">
      <c r="A39" s="23">
        <v>37</v>
      </c>
      <c r="B39" s="23" t="s">
        <v>19</v>
      </c>
      <c r="C39" s="23">
        <v>4</v>
      </c>
      <c r="D39" s="23" t="s">
        <v>43</v>
      </c>
      <c r="E39" s="23" t="s">
        <v>51</v>
      </c>
      <c r="F39" s="24">
        <v>20</v>
      </c>
    </row>
    <row r="40" spans="1:6">
      <c r="A40" s="23">
        <v>38</v>
      </c>
      <c r="B40" s="23" t="s">
        <v>17</v>
      </c>
      <c r="C40" s="23">
        <v>2</v>
      </c>
      <c r="D40" s="23" t="s">
        <v>35</v>
      </c>
      <c r="E40" s="23" t="s">
        <v>38</v>
      </c>
      <c r="F40" s="24">
        <v>14</v>
      </c>
    </row>
    <row r="41" spans="1:6">
      <c r="A41" s="23">
        <v>39</v>
      </c>
      <c r="B41" s="23" t="s">
        <v>12</v>
      </c>
      <c r="C41" s="23">
        <v>1</v>
      </c>
      <c r="D41" s="23" t="s">
        <v>35</v>
      </c>
      <c r="E41" s="23" t="s">
        <v>52</v>
      </c>
      <c r="F41" s="24">
        <v>5</v>
      </c>
    </row>
    <row r="42" spans="1:6">
      <c r="A42" s="23">
        <v>40</v>
      </c>
      <c r="B42" s="23" t="s">
        <v>11</v>
      </c>
      <c r="C42" s="23">
        <v>1</v>
      </c>
      <c r="D42" s="23" t="s">
        <v>35</v>
      </c>
      <c r="E42" s="23" t="s">
        <v>52</v>
      </c>
      <c r="F42" s="24">
        <v>5</v>
      </c>
    </row>
    <row r="43" spans="1:6">
      <c r="A43" s="23">
        <v>41</v>
      </c>
      <c r="B43" s="23" t="s">
        <v>12</v>
      </c>
      <c r="C43" s="23">
        <v>2</v>
      </c>
      <c r="D43" s="23" t="s">
        <v>35</v>
      </c>
      <c r="E43" s="23" t="s">
        <v>49</v>
      </c>
      <c r="F43" s="24">
        <v>10</v>
      </c>
    </row>
    <row r="44" spans="1:6">
      <c r="A44" s="23">
        <v>42</v>
      </c>
      <c r="B44" s="23" t="s">
        <v>12</v>
      </c>
      <c r="C44" s="23">
        <v>2</v>
      </c>
      <c r="D44" s="23" t="s">
        <v>35</v>
      </c>
      <c r="E44" s="23" t="s">
        <v>50</v>
      </c>
      <c r="F44" s="24">
        <v>10</v>
      </c>
    </row>
    <row r="45" spans="1:6">
      <c r="A45" s="23">
        <v>43</v>
      </c>
      <c r="B45" s="23" t="s">
        <v>11</v>
      </c>
      <c r="C45" s="23">
        <v>4</v>
      </c>
      <c r="D45" s="23" t="s">
        <v>43</v>
      </c>
      <c r="E45" s="23" t="s">
        <v>49</v>
      </c>
      <c r="F45" s="24">
        <v>15</v>
      </c>
    </row>
    <row r="46" spans="1:6">
      <c r="A46" s="23">
        <v>44</v>
      </c>
      <c r="B46" s="23" t="s">
        <v>15</v>
      </c>
      <c r="C46" s="23">
        <v>1</v>
      </c>
      <c r="D46" s="23" t="s">
        <v>35</v>
      </c>
      <c r="E46" s="23" t="s">
        <v>46</v>
      </c>
      <c r="F46" s="24">
        <v>8</v>
      </c>
    </row>
    <row r="47" spans="1:6">
      <c r="A47" s="23">
        <v>45</v>
      </c>
      <c r="B47" s="23" t="s">
        <v>17</v>
      </c>
      <c r="C47" s="23">
        <v>1</v>
      </c>
      <c r="D47" s="23" t="s">
        <v>35</v>
      </c>
      <c r="E47" s="23" t="s">
        <v>39</v>
      </c>
      <c r="F47" s="24">
        <v>8</v>
      </c>
    </row>
    <row r="48" spans="1:6">
      <c r="A48" s="23">
        <v>46</v>
      </c>
      <c r="B48" s="23" t="s">
        <v>125</v>
      </c>
      <c r="C48" s="23">
        <v>2</v>
      </c>
      <c r="D48" s="23" t="s">
        <v>35</v>
      </c>
      <c r="E48" s="23" t="s">
        <v>49</v>
      </c>
      <c r="F48" s="24">
        <v>10</v>
      </c>
    </row>
    <row r="49" spans="1:7">
      <c r="A49" s="23">
        <v>47</v>
      </c>
      <c r="B49" s="23" t="s">
        <v>11</v>
      </c>
      <c r="C49" s="23">
        <v>1</v>
      </c>
      <c r="D49" s="23" t="s">
        <v>35</v>
      </c>
      <c r="E49" s="23" t="s">
        <v>47</v>
      </c>
      <c r="F49">
        <v>0</v>
      </c>
    </row>
    <row r="50" spans="1:7">
      <c r="A50" s="23">
        <v>48</v>
      </c>
      <c r="B50" s="23" t="s">
        <v>12</v>
      </c>
      <c r="C50" s="23">
        <v>1</v>
      </c>
      <c r="D50" s="23" t="s">
        <v>35</v>
      </c>
      <c r="E50" s="23" t="s">
        <v>47</v>
      </c>
      <c r="F50">
        <v>0</v>
      </c>
      <c r="G50" s="22"/>
    </row>
    <row r="51" spans="1:7">
      <c r="A51" s="23">
        <v>49</v>
      </c>
      <c r="B51" s="23" t="s">
        <v>124</v>
      </c>
      <c r="C51" s="23">
        <v>2</v>
      </c>
      <c r="D51" s="23" t="s">
        <v>35</v>
      </c>
      <c r="E51" s="23" t="s">
        <v>7</v>
      </c>
      <c r="F51" s="24">
        <v>14</v>
      </c>
    </row>
    <row r="52" spans="1:7">
      <c r="A52" s="23">
        <v>50</v>
      </c>
      <c r="B52" s="23" t="s">
        <v>15</v>
      </c>
      <c r="C52" s="23">
        <v>2</v>
      </c>
      <c r="D52" s="23" t="s">
        <v>35</v>
      </c>
      <c r="E52" s="23" t="s">
        <v>46</v>
      </c>
      <c r="F52" s="24">
        <v>14</v>
      </c>
    </row>
    <row r="53" spans="1:7">
      <c r="A53" s="23">
        <v>51</v>
      </c>
      <c r="B53" s="23" t="s">
        <v>11</v>
      </c>
      <c r="C53" s="23">
        <v>1</v>
      </c>
      <c r="D53" s="23" t="s">
        <v>35</v>
      </c>
      <c r="E53" s="23" t="s">
        <v>53</v>
      </c>
      <c r="F53" s="24">
        <v>5</v>
      </c>
    </row>
    <row r="54" spans="1:7">
      <c r="A54" s="23">
        <v>52</v>
      </c>
      <c r="B54" s="23" t="s">
        <v>12</v>
      </c>
      <c r="C54" s="23">
        <v>1</v>
      </c>
      <c r="D54" s="23" t="s">
        <v>35</v>
      </c>
      <c r="E54" s="23" t="s">
        <v>53</v>
      </c>
      <c r="F54" s="24">
        <v>5</v>
      </c>
    </row>
    <row r="55" spans="1:7">
      <c r="A55" s="23">
        <v>53</v>
      </c>
      <c r="B55" s="23" t="s">
        <v>16</v>
      </c>
      <c r="C55" s="23">
        <v>4</v>
      </c>
      <c r="D55" s="23" t="s">
        <v>34</v>
      </c>
      <c r="E55" s="23" t="s">
        <v>5</v>
      </c>
      <c r="F55" s="24">
        <v>20</v>
      </c>
    </row>
    <row r="56" spans="1:7">
      <c r="A56" s="23">
        <v>54</v>
      </c>
      <c r="B56" s="23" t="s">
        <v>125</v>
      </c>
      <c r="C56" s="23">
        <v>4</v>
      </c>
      <c r="D56" s="23" t="s">
        <v>43</v>
      </c>
      <c r="E56" s="23" t="s">
        <v>54</v>
      </c>
      <c r="F56" s="24">
        <v>15</v>
      </c>
    </row>
    <row r="57" spans="1:7">
      <c r="A57" s="23">
        <v>55</v>
      </c>
      <c r="B57" s="23" t="s">
        <v>14</v>
      </c>
      <c r="C57" s="23">
        <v>4</v>
      </c>
      <c r="D57" s="23" t="s">
        <v>55</v>
      </c>
      <c r="E57" s="23" t="s">
        <v>37</v>
      </c>
      <c r="F57" s="24">
        <v>20</v>
      </c>
    </row>
    <row r="58" spans="1:7">
      <c r="A58" s="23">
        <v>56</v>
      </c>
      <c r="B58" s="23" t="s">
        <v>19</v>
      </c>
      <c r="C58" s="23">
        <v>4</v>
      </c>
      <c r="D58" s="23" t="s">
        <v>43</v>
      </c>
      <c r="E58" s="23" t="s">
        <v>56</v>
      </c>
      <c r="F58" s="24">
        <v>20</v>
      </c>
    </row>
    <row r="59" spans="1:7">
      <c r="A59" s="23">
        <v>57</v>
      </c>
      <c r="B59" s="23" t="s">
        <v>125</v>
      </c>
      <c r="C59" s="23">
        <v>4</v>
      </c>
      <c r="D59" s="23" t="s">
        <v>43</v>
      </c>
      <c r="E59" s="23" t="s">
        <v>57</v>
      </c>
      <c r="F59" s="24">
        <v>15</v>
      </c>
    </row>
    <row r="60" spans="1:7">
      <c r="A60" s="23">
        <v>58</v>
      </c>
      <c r="B60" s="23" t="s">
        <v>125</v>
      </c>
      <c r="C60" s="23">
        <v>4</v>
      </c>
      <c r="D60" s="23" t="s">
        <v>43</v>
      </c>
      <c r="E60" s="23" t="s">
        <v>58</v>
      </c>
      <c r="F60" s="24">
        <v>15</v>
      </c>
    </row>
    <row r="61" spans="1:7">
      <c r="A61" s="23">
        <v>59</v>
      </c>
      <c r="B61" s="23" t="s">
        <v>127</v>
      </c>
      <c r="C61" s="23">
        <v>4</v>
      </c>
      <c r="D61" s="23" t="s">
        <v>42</v>
      </c>
      <c r="E61" s="23" t="s">
        <v>59</v>
      </c>
      <c r="F61" s="24">
        <v>20</v>
      </c>
    </row>
    <row r="62" spans="1:7">
      <c r="A62" s="23">
        <v>60</v>
      </c>
      <c r="B62" s="23" t="s">
        <v>128</v>
      </c>
      <c r="C62" s="23">
        <v>4</v>
      </c>
      <c r="D62" s="23" t="s">
        <v>42</v>
      </c>
      <c r="E62" s="23" t="s">
        <v>59</v>
      </c>
      <c r="F62" s="24">
        <v>20</v>
      </c>
    </row>
    <row r="63" spans="1:7">
      <c r="A63" s="23">
        <v>61</v>
      </c>
      <c r="B63" s="23" t="s">
        <v>128</v>
      </c>
      <c r="C63" s="23">
        <v>4</v>
      </c>
      <c r="D63" s="23" t="s">
        <v>42</v>
      </c>
      <c r="E63" s="23" t="s">
        <v>60</v>
      </c>
      <c r="F63" s="24">
        <v>15</v>
      </c>
    </row>
    <row r="64" spans="1:7">
      <c r="A64" s="23">
        <v>62</v>
      </c>
      <c r="B64" s="23" t="s">
        <v>127</v>
      </c>
      <c r="C64" s="23">
        <v>4</v>
      </c>
      <c r="D64" s="23" t="s">
        <v>42</v>
      </c>
      <c r="E64" s="23" t="s">
        <v>60</v>
      </c>
      <c r="F64" s="24">
        <v>15</v>
      </c>
    </row>
    <row r="65" spans="1:6">
      <c r="A65" s="23">
        <v>63</v>
      </c>
      <c r="B65" s="23" t="s">
        <v>2</v>
      </c>
      <c r="C65" s="23">
        <v>4</v>
      </c>
      <c r="D65" s="23" t="s">
        <v>42</v>
      </c>
      <c r="E65" s="23" t="s">
        <v>8</v>
      </c>
      <c r="F65" s="24">
        <v>20</v>
      </c>
    </row>
  </sheetData>
  <sheetProtection algorithmName="SHA-512" hashValue="gz7oSHOvSbLLhvWnrkmn3awAfCDaligW/f0ZgnkdFUq6Ovm0Ao1XYs8d7FFI+8mQVa50U0oZ9RwkHqHUa9+oGA==" saltValue="4Fb5XZd4LOOWOf62l7ezkw==" spinCount="100000" sheet="1" objects="1" scenarios="1" formatCells="0" formatColumns="0" formatRows="0" insertColumns="0" insertRows="0" insertHyperlinks="0" deleteColumns="0" deleteRows="0" sort="0" autoFilter="0" pivotTables="0"/>
  <phoneticPr fontId="0" type="noConversion"/>
  <pageMargins left="0.70000000000000007" right="0.70000000000000007" top="0.78740157500000008" bottom="0.78740157500000008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C1" workbookViewId="0">
      <selection activeCell="C7" sqref="C7:C40"/>
    </sheetView>
  </sheetViews>
  <sheetFormatPr baseColWidth="10" defaultColWidth="11.42578125" defaultRowHeight="12.75"/>
  <cols>
    <col min="1" max="1" width="11.42578125" style="32" hidden="1" customWidth="1"/>
    <col min="2" max="2" width="32.42578125" style="31" hidden="1" customWidth="1"/>
    <col min="3" max="3" width="28.85546875" style="25" customWidth="1"/>
    <col min="4" max="4" width="86.42578125" customWidth="1"/>
    <col min="5" max="5" width="16.5703125" style="29" customWidth="1"/>
    <col min="6" max="6" width="14.42578125" style="18" customWidth="1"/>
  </cols>
  <sheetData>
    <row r="1" spans="1:11" ht="30">
      <c r="B1" s="30"/>
      <c r="C1" s="75" t="s">
        <v>130</v>
      </c>
      <c r="D1" s="76"/>
      <c r="E1" s="26"/>
    </row>
    <row r="2" spans="1:11">
      <c r="C2" s="33"/>
      <c r="D2" s="6"/>
      <c r="E2" s="27"/>
    </row>
    <row r="3" spans="1:11" ht="15">
      <c r="C3" s="34" t="s">
        <v>0</v>
      </c>
      <c r="D3" s="2">
        <f>Anmeldeformular!D3</f>
        <v>0</v>
      </c>
      <c r="E3" s="27"/>
    </row>
    <row r="4" spans="1:11" ht="15">
      <c r="C4" s="34" t="s">
        <v>1</v>
      </c>
      <c r="D4" s="3">
        <v>41805</v>
      </c>
      <c r="E4" s="27"/>
    </row>
    <row r="5" spans="1:11">
      <c r="C5" s="33"/>
      <c r="D5" s="6"/>
      <c r="E5" s="27"/>
    </row>
    <row r="6" spans="1:11" ht="15.75">
      <c r="C6" s="35" t="s">
        <v>10</v>
      </c>
      <c r="D6" s="9" t="s">
        <v>3</v>
      </c>
      <c r="E6" s="28" t="s">
        <v>131</v>
      </c>
    </row>
    <row r="7" spans="1:11" s="40" customFormat="1" ht="15" customHeight="1">
      <c r="A7" s="36"/>
      <c r="B7" s="37" t="s">
        <v>9</v>
      </c>
      <c r="C7" s="38" t="s">
        <v>9</v>
      </c>
      <c r="D7" s="39">
        <f>Anmeldeformular!D7</f>
        <v>0</v>
      </c>
      <c r="E7" s="42">
        <f>(C7=B8)*A8+(C7=B9)*A9+(C7=B10)*A10+(C7=B11)*A11+(C7=B12)*A12+(C7=B13)*A13+(C7=B14)*A14+(C7=B15)*A15+(C7=B16)*A16+(C7=B17)*A17+(C7=B18)*A18+(C7=B9)*A9+(C7=B10)*A10+(C7=B11)*A11+(C7=B12)*A12+(C7=B13)*A13+(C7=B14)*A14+(C7=B15)*A15+(C7=B16)*A16+(C7=B17)*A17+(C7=B18)*A18+(C7=B19)*A19+(C7=B20)*A20+(C7=B21)*A21+(C7=B22)*A22+(C7=B23)*A23+(C7=B24)*A24+(C7=B25)*A25+(C7=B26)*A26+(C7=B27)*A27+(C7=B28)*A28+(C7=29)*A29+(C7=B30)*A30+(C7=B31)*A31+(C7=B32)*A32+(C7=B33)*A33+(C7=B34)*A34+(C7=B35)*A35+(C7=B36)*A36+(C7=B37)*A37+(C7=B38)*A38+(C7=B39)*A39+(C7=B40)*A40+(C7=B41)*A41+(C7=B42)*A42+(C7=B43)*A43+(C7=B44)*A44+(C7=B45)*A45+(C7=B46)*A46+(C7=B47)*A47+(C7=B48)*A48+(C7=B49)*A49+(C7=B50)*A50+(C7=B51)*A51+(C7=B52)*A52+(C7=B53)*A53+(C7=B54)*A54+(C7=B55)*A55+(C7=B56)*A56+(C7="(57) Ju/Mäd 4x+ 12 u. 13 J Mix")*15+(C7="(58) Ju/Mäd 4x+ 13 u. 14 J Mix")*15+(C7="(59) Schülerinnen 4x+Gig J. 97-99")*20+(C7="(60) Schüler 4x+Gig J. 97-99")*20+(C7="(61) Schüler 4x+Gig J. 00-02")*15+(C7="(62) Schülerinnen 4x+Gig J. 00-02")*15+(C7="(63) Verein 4x+Gig Offen")*20</f>
        <v>0</v>
      </c>
      <c r="G7" s="52"/>
      <c r="H7" s="41"/>
      <c r="I7" s="41"/>
      <c r="J7" s="41"/>
      <c r="K7" s="41"/>
    </row>
    <row r="8" spans="1:11" s="41" customFormat="1" ht="15" customHeight="1">
      <c r="A8" s="42">
        <v>20</v>
      </c>
      <c r="B8" s="43" t="s">
        <v>61</v>
      </c>
      <c r="C8" s="38" t="s">
        <v>9</v>
      </c>
      <c r="D8" s="54">
        <f>Anmeldeformular!D8</f>
        <v>0</v>
      </c>
      <c r="E8" s="42">
        <f>(C8=B8)*A8+(C8=B9)*A9+(C8=B10)*A10+(C8=B11)*A11+(C8=B12)*A12+(C8=B13)*A13+(C8=B14)*A14+(C8=B15)*A15+(C8=B16)*A16+(C8=B17)*A17+(C8=B18)*A18+(C8=B9)*A9+(C8=B10)*A10+(C8=B11)*A11+(C8=B12)*A12+(C8=B13)*A13+(C8=B14)*A14+(C8=B15)*A15+(C8=B16)*A16+(C8=B17)*A17+(C8=B18)*A18+(C8=B19)*A19+(C8=B20)*A20+(C8=B21)*A21+(C8=B22)*A22+(C8=B23)*A23+(C8=B24)*A24+(C8=B25)*A25+(C8=B26)*A26+(C8=B27)*A27+(C8=B28)*A28+(C8=29)*A29+(C8=B30)*A30+(C8=B31)*A31+(C8=B32)*A32+(C8=B33)*A33+(C8=B34)*A34+(C8=B35)*A35+(C8=B36)*A36+(C8=B37)*A37+(C8=B38)*A38+(C8=B39)*A39+(C8=B40)*A40+(C8=B41)*A41+(C8=B42)*A42+(C8=B43)*A43+(C8=B44)*A44+(C8=B45)*A45+(C8=B46)*A46+(C8=B47)*A47+(C8=B48)*A48+(C8=B49)*A49+(C8=B50)*A50+(C8=B51)*A51+(C8=B52)*A52+(C8=B53)*A53+(C8=B54)*A54+(C8=B55)*A55+(C8=B56)*A56+(C8="(57) Ju/Mäd 4x+ 12 u. 13 J Mix")*15+(C8="(58) Ju/Mäd 4x+ 13 u. 14 J Mix")*15+(C8="(59) Schülerinnen 4x+Gig J. 97-99")*20+(C8="(60) Schüler 4x+Gig J. 97-99")*20+(C8="(61) Schüler 4x+Gig J. 00-02")*15+(C8="(62) Schülerinnen 4x+Gig J. 00-02")*15+(C8="(63) Verein 4x+Gig Offen")*20</f>
        <v>0</v>
      </c>
      <c r="F8" s="44"/>
      <c r="G8" s="52"/>
      <c r="I8" s="52"/>
    </row>
    <row r="9" spans="1:11" s="41" customFormat="1" ht="15" customHeight="1">
      <c r="A9" s="42">
        <v>2.5</v>
      </c>
      <c r="B9" s="45" t="s">
        <v>62</v>
      </c>
      <c r="C9" s="38" t="s">
        <v>9</v>
      </c>
      <c r="D9" s="54">
        <f>Anmeldeformular!D9</f>
        <v>0</v>
      </c>
      <c r="E9" s="46">
        <f>(C9=B8)*A8+(C9=B9)*A9+(C9=B10)*A10+(C9=B11)*A11+(C9=B12)*A12+(C9=B13)*A13+(C9=B14)*A14+(C9=B15)*A15+(C9=B16)*A16+(C9=B17)*A17+(C9=B18)*A18+(C9=B9)*A9+(C9=B10)*A10+(C9=B11)*A11+(C9=B12)*A12+(C9=B13)*A13+(C9=B14)*A14+(C9=B15)*A15+(C9=B16)*A16+(C9=B17)*A17+(C9=B18)*A18+(C9=B19)*A19+(C9=B20)*A20+(C9=B21)*A21+(C9=B22)*A22+(C9=B23)*A23+(C9=B24)*A24+(C9=B25)*A25+(C9=B26)*A26+(C9=B27)*A27+(C9=B28)*A28+(C9=29)*A29+(C9=B30)*A30+(C9=B31)*A31+(C9=B32)*A32+(C9=B33)*A33+(C9=B34)*A34+(C9=B35)*A35+(C9=B36)*A36+(C9=B37)*A37+(C9=B38)*A38+(C9=B39)*A39+(C9=B40)*A40+(C9=B41)*A41+(C9=B42)*A42+(C9=B43)*A43+(C9=B44)*A44+(C9=B45)*A45+(C9=B46)*A46+(C9=B47)*A47+(C9=B48)*A48+(C9=B49)*A49+(C9=B50)*A50+(C9=B51)*A51+(C9=B52)*A52+(C9=B53)*A53+(C9=B54)*A54+(C9=B55)*A55+(C9=B56)*A56+(C9="(57) Ju/Mäd 4x+ 12 u. 13 J Mix")*15+(C9="(58) Ju/Mäd 4x+ 13 u. 14 J Mix")*15+(C9="(59) Schülerinnen 4x+Gig J. 97-99")*20+(C9="(60) Schüler 4x+Gig J. 97-99")*20+(C9="(61) Schüler 4x+Gig J. 00-02")*15+(C9="(62) Schülerinnen 4x+Gig J. 00-02")*15+(C9="(63) Verein 4x+Gig Offen")*20</f>
        <v>0</v>
      </c>
      <c r="F9" s="44"/>
      <c r="G9" s="53"/>
      <c r="H9" s="53"/>
    </row>
    <row r="10" spans="1:11" s="41" customFormat="1" ht="15" customHeight="1">
      <c r="A10" s="42">
        <v>2.5</v>
      </c>
      <c r="B10" s="45" t="s">
        <v>63</v>
      </c>
      <c r="C10" s="38" t="s">
        <v>9</v>
      </c>
      <c r="D10" s="54">
        <f>Anmeldeformular!D10</f>
        <v>0</v>
      </c>
      <c r="E10" s="46">
        <f>(C10=B8)*A8+(C10=B9)*A9+(C10=B10)*A10+(C10=B11)*A11+(C10=B12)*A12+(C10=B13)*A13+(C10=B14)*A14+(C10=B15)*A15+(C10=B16)*A16+(C10=B17)*A17+(C10=B18)*A18+(C10=B9)*A9+(C10=B10)*A10+(C10=B11)*A11+(C10=B12)*A12+(C10=B13)*A13+(C10=B14)*A14+(C10=B15)*A15+(C10=B16)*A16+(C10=B17)*A17+(C10=B18)*A18+(C10=B19)*A19+(C10=B20)*A20+(C10=B21)*A21+(C10=B22)*A22+(C10=B23)*A23+(C10=B24)*A24+(C10=B25)*A25+(C10=B26)*A26+(C10=B27)*A27+(C10=B28)*A28+(C10=29)*A29+(C10=B30)*A30+(C10=B31)*A31+(C10=B32)*A32+(C10=B33)*A33+(C10=B34)*A34+(C10=B35)*A35+(C10=B36)*A36+(C10=B37)*A37+(C10=B38)*A38+(C10=B39)*A39+(C10=B40)*A40+(C10=B41)*A41+(C10=B42)*A42+(C10=B43)*A43+(C10=B44)*A44+(C10=B45)*A45+(C10=B46)*A46+(C10=B47)*A47+(C10=B48)*A48+(C10=B49)*A49+(C10=B50)*A50+(C10=B51)*A51+(C10=B52)*A52+(C10=B53)*A53+(C10=B54)*A54+(C10=B55)*A55+(C10=B56)*A56+(C10="(57) Ju/Mäd 4x+ 12 u. 13 J Mix")*15+(C10="(58) Ju/Mäd 4x+ 13 u. 14 J Mix")*15+(C10="(59) Schülerinnen 4x+Gig J. 97-99")*20+(C10="(60) Schüler 4x+Gig J. 97-99")*20+(C10="(61) Schüler 4x+Gig J. 00-02")*15+(C10="(62) Schülerinnen 4x+Gig J. 00-02")*15+(C10="(63) Verein 4x+Gig Offen")*20</f>
        <v>0</v>
      </c>
      <c r="F10" s="44"/>
      <c r="I10" s="52"/>
      <c r="K10" s="52"/>
    </row>
    <row r="11" spans="1:11" s="41" customFormat="1" ht="15" customHeight="1">
      <c r="A11" s="42">
        <v>7</v>
      </c>
      <c r="B11" s="45" t="s">
        <v>64</v>
      </c>
      <c r="C11" s="38" t="s">
        <v>9</v>
      </c>
      <c r="D11" s="54">
        <f>Anmeldeformular!D11</f>
        <v>0</v>
      </c>
      <c r="E11" s="46">
        <f>(C11=B8)*A8+(C11=B9)*A9+(C11=B10)*A10+(C11=B11)*A11+(C11=B12)*A12+(C11=B13)*A13+(C11=B14)*A14+(C11=B15)*A15+(C11=B16)*A16+(C11=B17)*A17+(C11=B18)*A18+(C11=B9)*A9+(C11=B10)*A10+(C11=B11)*A11+(C11=B12)*A12+(C11=B13)*A13+(C11=B14)*A14+(C11=B15)*A15+(C11=B16)*A16+(C11=B17)*A17+(C11=B18)*A18+(C11=B19)*A19+(C11=B20)*A20+(C11=B21)*A21+(C11=B22)*A22+(C11=B23)*A23+(C11=B24)*A24+(C11=B25)*A25+(C11=B26)*A26+(C11=B27)*A27+(C11=B28)*A28+(C11=29)*A29+(C11=B30)*A30+(C11=B31)*A31+(C11=B32)*A32+(C11=B33)*A33+(C11=B34)*A34+(C11=B35)*A35+(C11=B36)*A36+(C11=B37)*A37+(C11=B38)*A38+(C11=B39)*A39+(C11=B40)*A40+(C11=B41)*A41+(C11=B42)*A42+(C11=B43)*A43+(C11=B44)*A44+(C11=B45)*A45+(C11=B46)*A46+(C11=B47)*A47+(C11=B48)*A48+(C11=B49)*A49+(C11=B50)*A50+(C11=B51)*A51+(C11=B52)*A52+(C11=B53)*A53+(C11=B54)*A54+(C11=B55)*A55+(C11=B56)*A56+(C11="(57) Ju/Mäd 4x+ 12 u. 13 J Mix")*15+(C11="(58) Ju/Mäd 4x+ 13 u. 14 J Mix")*15+(C11="(59) Schülerinnen 4x+Gig J. 97-99")*20+(C11="(60) Schüler 4x+Gig J. 97-99")*20+(C11="(61) Schüler 4x+Gig J. 00-02")*15+(C11="(62) Schülerinnen 4x+Gig J. 00-02")*15+(C11="(63) Verein 4x+Gig Offen")*20</f>
        <v>0</v>
      </c>
      <c r="F11" s="44"/>
      <c r="I11" s="52"/>
      <c r="K11" s="52"/>
    </row>
    <row r="12" spans="1:11" s="41" customFormat="1" ht="15" customHeight="1">
      <c r="A12" s="42">
        <v>4</v>
      </c>
      <c r="B12" s="45" t="s">
        <v>65</v>
      </c>
      <c r="C12" s="38" t="s">
        <v>9</v>
      </c>
      <c r="D12" s="54">
        <f>Anmeldeformular!D12</f>
        <v>0</v>
      </c>
      <c r="E12" s="46">
        <f>(C12=B8)*A8+(C12=B9)*A9+(C12=B10)*A10+(C12=B11)*A11+(C12=B12)*A12+(C12=B13)*A13+(C12=B14)*A14+(C12=B15)*A15+(C12=B16)*A16+(C12=B17)*A17+(C12=B18)*A18+(C12=B9)*A9+(C12=B10)*A10+(C12=B11)*A11+(C12=B12)*A12+(C12=B13)*A13+(C12=B14)*A14+(C12=B15)*A15+(C12=B16)*A16+(C12=B17)*A17+(C12=B18)*A18+(C12=B19)*A19+(C12=B20)*A20+(C12=B21)*A21+(C12=B22)*A22+(C12=B23)*A23+(C12=B24)*A24+(C12=B25)*A25+(C12=B26)*A26+(C12=B27)*A27+(C12=B28)*A28+(C12=29)*A29+(C12=B30)*A30+(C12=B31)*A31+(C12=B32)*A32+(C12=B33)*A33+(C12=B34)*A34+(C12=B35)*A35+(C12=B36)*A36+(C12=B37)*A37+(C12=B38)*A38+(C12=B39)*A39+(C12=B40)*A40+(C12=B41)*A41+(C12=B42)*A42+(C12=B43)*A43+(C12=B44)*A44+(C12=B45)*A45+(C12=B46)*A46+(C12=B47)*A47+(C12=B48)*A48+(C12=B49)*A49+(C12=B50)*A50+(C12=B51)*A51+(C12=B52)*A52+(C12=B53)*A53+(C12=B54)*A54+(C12=B55)*A55+(C12=B56)*A56+(C12="(57) Ju/Mäd 4x+ 12 u. 13 J Mix")*15+(C12="(58) Ju/Mäd 4x+ 13 u. 14 J Mix")*15+(C12="(59) Schülerinnen 4x+Gig J. 97-99")*20+(C12="(60) Schüler 4x+Gig J. 97-99")*20+(C12="(61) Schüler 4x+Gig J. 00-02")*15+(C12="(62) Schülerinnen 4x+Gig J. 00-02")*15+(C12="(63) Verein 4x+Gig Offen")*20</f>
        <v>0</v>
      </c>
      <c r="F12" s="44"/>
      <c r="G12" s="52"/>
    </row>
    <row r="13" spans="1:11" s="41" customFormat="1" ht="15" customHeight="1">
      <c r="A13" s="42">
        <v>4</v>
      </c>
      <c r="B13" s="45" t="s">
        <v>66</v>
      </c>
      <c r="C13" s="38" t="s">
        <v>9</v>
      </c>
      <c r="D13" s="54">
        <f>Anmeldeformular!D13</f>
        <v>0</v>
      </c>
      <c r="E13" s="46">
        <f>(C13=B8)*A8+(C13=B9)*A9+(C13=B10)*A10+(C13=B11)*A11+(C13=B12)*A12+(C13=B13)*A13+(C13=B14)*A14+(C13=B15)*A15+(C13=B16)*A16+(C13=B17)*A17+(C13=B18)*A18+(C13=B9)*A9+(C13=B10)*A10+(C13=B11)*A11+(C13=B12)*A12+(C13=B13)*A13+(C13=B14)*A14+(C13=B15)*A15+(C13=B16)*A16+(C13=B17)*A17+(C13=B18)*A18+(C13=B19)*A19+(C13=B20)*A20+(C13=B21)*A21+(C13=B22)*A22+(C13=B23)*A23+(C13=B24)*A24+(C13=B25)*A25+(C13=B26)*A26+(C13=B27)*A27+(C13=B28)*A28+(C13=29)*A29+(C13=B30)*A30+(C13=B31)*A31+(C13=B32)*A32+(C13=B33)*A33+(C13=B34)*A34+(C13=B35)*A35+(C13=B36)*A36+(C13=B37)*A37+(C13=B38)*A38+(C13=B39)*A39+(C13=B40)*A40+(C13=B41)*A41+(C13=B42)*A42+(C13=B43)*A43+(C13=B44)*A44+(C13=B45)*A45+(C13=B46)*A46+(C13=B47)*A47+(C13=B48)*A48+(C13=B49)*A49+(C13=B50)*A50+(C13=B51)*A51+(C13=B52)*A52+(C13=B53)*A53+(C13=B54)*A54+(C13=B55)*A55+(C13=B56)*A56+(C13="(57) Ju/Mäd 4x+ 12 u. 13 J Mix")*15+(C13="(58) Ju/Mäd 4x+ 13 u. 14 J Mix")*15+(C13="(59) Schülerinnen 4x+Gig J. 97-99")*20+(C13="(60) Schüler 4x+Gig J. 97-99")*20+(C13="(61) Schüler 4x+Gig J. 00-02")*15+(C13="(62) Schülerinnen 4x+Gig J. 00-02")*15+(C13="(63) Verein 4x+Gig Offen")*20</f>
        <v>0</v>
      </c>
      <c r="F13" s="44"/>
      <c r="G13" s="52"/>
    </row>
    <row r="14" spans="1:11" s="41" customFormat="1" ht="15" customHeight="1">
      <c r="A14" s="42">
        <v>7.5</v>
      </c>
      <c r="B14" s="45" t="s">
        <v>67</v>
      </c>
      <c r="C14" s="38" t="s">
        <v>9</v>
      </c>
      <c r="D14" s="54">
        <f>Anmeldeformular!D14</f>
        <v>0</v>
      </c>
      <c r="E14" s="46">
        <f>(C14=B8)*A8+(C14=B9)*A9+(C14=B10)*A10+(C14=B11)*A11+(C14=B12)*A12+(C14=B13)*A13+(C14=B14)*A14+(C14=B15)*A15+(C14=B16)*A16+(C14=B17)*A17+(C14=B18)*A18+(C14=B9)*A9+(C14=B10)*A10+(C14=B11)*A11+(C14=B12)*A12+(C14=B13)*A13+(C14=B14)*A14+(C14=B15)*A15+(C14=B16)*A16+(C14=B17)*A17+(C14=B18)*A18+(C14=B19)*A19+(C14=B20)*A20+(C14=B21)*A21+(C14=B22)*A22+(C14=B23)*A23+(C14=B24)*A24+(C14=B25)*A25+(C14=B26)*A26+(C14=B27)*A27+(C14=B28)*A28+(C14=29)*A29+(C14=B30)*A30+(C14=B31)*A31+(C14=B32)*A32+(C14=B33)*A33+(C14=B34)*A34+(C14=B35)*A35+(C14=B36)*A36+(C14=B37)*A37+(C14=B38)*A38+(C14=B39)*A39+(C14=B40)*A40+(C14=B41)*A41+(C14=B42)*A42+(C14=B43)*A43+(C14=B44)*A44+(C14=B45)*A45+(C14=B46)*A46+(C14=B47)*A47+(C14=B48)*A48+(C14=B49)*A49+(C14=B50)*A50+(C14=B51)*A51+(C14=B52)*A52+(C14=B53)*A53+(C14=B54)*A54+(C14=B55)*A55+(C14=B56)*A56+(C14="(57) Ju/Mäd 4x+ 12 u. 13 J Mix")*15+(C14="(58) Ju/Mäd 4x+ 13 u. 14 J Mix")*15+(C14="(59) Schülerinnen 4x+Gig J. 97-99")*20+(C14="(60) Schüler 4x+Gig J. 97-99")*20+(C14="(61) Schüler 4x+Gig J. 00-02")*15+(C14="(62) Schülerinnen 4x+Gig J. 00-02")*15+(C14="(63) Verein 4x+Gig Offen")*20</f>
        <v>0</v>
      </c>
      <c r="F14" s="44"/>
      <c r="I14" s="52"/>
      <c r="K14" s="52"/>
    </row>
    <row r="15" spans="1:11" s="41" customFormat="1" ht="15" customHeight="1">
      <c r="A15" s="42">
        <v>7</v>
      </c>
      <c r="B15" s="45" t="s">
        <v>68</v>
      </c>
      <c r="C15" s="38" t="s">
        <v>9</v>
      </c>
      <c r="D15" s="54">
        <f>Anmeldeformular!D15</f>
        <v>0</v>
      </c>
      <c r="E15" s="46">
        <f>(C15=B8)*A8+(C15=B9)*A9+(C15=B10)*A10+(C15=B11)*A11+(C15=B12)*A12+(C15=B13)*A13+(C15=B14)*A14+(C15=B15)*A15+(C15=B16)*A16+(C15=B17)*A17+(C15=B18)*A18+(C15=B9)*A9+(C15=B10)*A10+(C15=B11)*A11+(C15=B12)*A12+(C15=B13)*A13+(C15=B14)*A14+(C15=B15)*A15+(C15=B16)*A16+(C15=B17)*A17+(C15=B18)*A18+(C15=B19)*A19+(C15=B20)*A20+(C15=B21)*A21+(C15=B22)*A22+(C15=B23)*A23+(C15=B24)*A24+(C15=B25)*A25+(C15=B26)*A26+(C15=B27)*A27+(C15=B28)*A28+(C15=29)*A29+(C15=B30)*A30+(C15=B31)*A31+(C15=B32)*A32+(C15=B33)*A33+(C15=B34)*A34+(C15=B35)*A35+(C15=B36)*A36+(C15=B37)*A37+(C15=B38)*A38+(C15=B39)*A39+(C15=B40)*A40+(C15=B41)*A41+(C15=B42)*A42+(C15=B43)*A43+(C15=B44)*A44+(C15=B45)*A45+(C15=B46)*A46+(C15=B47)*A47+(C15=B48)*A48+(C15=B49)*A49+(C15=B50)*A50+(C15=B51)*A51+(C15=B52)*A52+(C15=B53)*A53+(C15=B54)*A54+(C15=B55)*A55+(C15=B56)*A56+(C15="(57) Ju/Mäd 4x+ 12 u. 13 J Mix")*15+(C15="(58) Ju/Mäd 4x+ 13 u. 14 J Mix")*15+(C15="(59) Schülerinnen 4x+Gig J. 97-99")*20+(C15="(60) Schüler 4x+Gig J. 97-99")*20+(C15="(61) Schüler 4x+Gig J. 00-02")*15+(C15="(62) Schülerinnen 4x+Gig J. 00-02")*15+(C15="(63) Verein 4x+Gig Offen")*20</f>
        <v>0</v>
      </c>
      <c r="F15" s="44"/>
      <c r="I15" s="52"/>
    </row>
    <row r="16" spans="1:11" s="41" customFormat="1" ht="15" customHeight="1">
      <c r="A16" s="42">
        <v>4</v>
      </c>
      <c r="B16" s="45" t="s">
        <v>69</v>
      </c>
      <c r="C16" s="38" t="s">
        <v>9</v>
      </c>
      <c r="D16" s="54">
        <f>Anmeldeformular!D16</f>
        <v>0</v>
      </c>
      <c r="E16" s="46">
        <f>(C16=B8)*A8+(C16=B9)*A9+(C16=B10)*A10+(C16=B11)*A11+(C16=B12)*A12+(C16=B13)*A13+(C16=B14)*A14+(C16=B15)*A15+(C16=B16)*A16+(C16=B17)*A17+(C16=B18)*A18+(C16=B9)*A9+(C16=B10)*A10+(C16=B11)*A11+(C16=B12)*A12+(C16=B13)*A13+(C16=B14)*A14+(C16=B15)*A15+(C16=B16)*A16+(C16=B17)*A17+(C16=B18)*A18+(C16=B19)*A19+(C16=B20)*A20+(C16=B21)*A21+(C16=B22)*A22+(C16=B23)*A23+(C16=B24)*A24+(C16=B25)*A25+(C16=B26)*A26+(C16=B27)*A27+(C16=B28)*A28+(C16=29)*A29+(C16=B30)*A30+(C16=B31)*A31+(C16=B32)*A32+(C16=B33)*A33+(C16=B34)*A34+(C16=B35)*A35+(C16=B36)*A36+(C16=B37)*A37+(C16=B38)*A38+(C16=B39)*A39+(C16=B40)*A40+(C16=B41)*A41+(C16=B42)*A42+(C16=B43)*A43+(C16=B44)*A44+(C16=B45)*A45+(C16=B46)*A46+(C16=B47)*A47+(C16=B48)*A48+(C16=B49)*A49+(C16=B50)*A50+(C16=B51)*A51+(C16=B52)*A52+(C16=B53)*A53+(C16=B54)*A54+(C16=B55)*A55+(C16=B56)*A56+(C16="(57) Ju/Mäd 4x+ 12 u. 13 J Mix")*15+(C16="(58) Ju/Mäd 4x+ 13 u. 14 J Mix")*15+(C16="(59) Schülerinnen 4x+Gig J. 97-99")*20+(C16="(60) Schüler 4x+Gig J. 97-99")*20+(C16="(61) Schüler 4x+Gig J. 00-02")*15+(C16="(62) Schülerinnen 4x+Gig J. 00-02")*15+(C16="(63) Verein 4x+Gig Offen")*20</f>
        <v>0</v>
      </c>
      <c r="F16" s="44"/>
      <c r="I16" s="52"/>
      <c r="K16" s="52"/>
    </row>
    <row r="17" spans="1:11" s="41" customFormat="1" ht="15" customHeight="1">
      <c r="A17" s="42">
        <v>4</v>
      </c>
      <c r="B17" s="45" t="s">
        <v>70</v>
      </c>
      <c r="C17" s="38" t="s">
        <v>9</v>
      </c>
      <c r="D17" s="54">
        <f>Anmeldeformular!D17</f>
        <v>0</v>
      </c>
      <c r="E17" s="46">
        <f>(C17=B8)*A8+(C17=B9)*A9+(C17=B10)*A10+(C17=B11)*A11+(C17=B12)*A12+(C17=B13)*A13+(C17=B14)*A14+(C17=B15)*A15+(C17=B16)*A16+(C17=B17)*A17+(C17=B18)*A18+(C17=B9)*A9+(C17=B10)*A10+(C17=B11)*A11+(C17=B12)*A12+(C17=B13)*A13+(C17=B14)*A14+(C17=B15)*A15+(C17=B16)*A16+(C17=B17)*A17+(C17=B18)*A18+(C17=B19)*A19+(C17=B20)*A20+(C17=B21)*A21+(C17=B22)*A22+(C17=B23)*A23+(C17=B24)*A24+(C17=B25)*A25+(C17=B26)*A26+(C17=B27)*A27+(C17=B28)*A28+(C17=29)*A29+(C17=B30)*A30+(C17=B31)*A31+(C17=B32)*A32+(C17=B33)*A33+(C17=B34)*A34+(C17=B35)*A35+(C17=B36)*A36+(C17=B37)*A37+(C17=B38)*A38+(C17=B39)*A39+(C17=B40)*A40+(C17=B41)*A41+(C17=B42)*A42+(C17=B43)*A43+(C17=B44)*A44+(C17=B45)*A45+(C17=B46)*A46+(C17=B47)*A47+(C17=B48)*A48+(C17=B49)*A49+(C17=B50)*A50+(C17=B51)*A51+(C17=B52)*A52+(C17=B53)*A53+(C17=B54)*A54+(C17=B55)*A55+(C17=B56)*A56+(C17="(57) Ju/Mäd 4x+ 12 u. 13 J Mix")*15+(C17="(58) Ju/Mäd 4x+ 13 u. 14 J Mix")*15+(C17="(59) Schülerinnen 4x+Gig J. 97-99")*20+(C17="(60) Schüler 4x+Gig J. 97-99")*20+(C17="(61) Schüler 4x+Gig J. 00-02")*15+(C17="(62) Schülerinnen 4x+Gig J. 00-02")*15+(C17="(63) Verein 4x+Gig Offen")*20</f>
        <v>0</v>
      </c>
      <c r="F17" s="44"/>
      <c r="I17" s="52"/>
      <c r="K17" s="52"/>
    </row>
    <row r="18" spans="1:11" s="41" customFormat="1" ht="15" customHeight="1">
      <c r="A18" s="42">
        <v>10</v>
      </c>
      <c r="B18" s="45" t="s">
        <v>71</v>
      </c>
      <c r="C18" s="38" t="s">
        <v>9</v>
      </c>
      <c r="D18" s="54">
        <f>Anmeldeformular!D18</f>
        <v>0</v>
      </c>
      <c r="E18" s="46">
        <f>(C18=B8)*A8+(C18=B9)*A9+(C18=B10)*A10+(C18=B11)*A11+(C18=B12)*A12+(C18=B13)*A13+(C18=B14)*A14+(C18=B15)*A15+(C18=B16)*A16+(C18=B17)*A17+(C18=B18)*A18+(C18=B9)*A9+(C18=B10)*A10+(C18=B11)*A11+(C18=B12)*A12+(C18=B13)*A13+(C18=B14)*A14+(C18=B15)*A15+(C18=B16)*A16+(C18=B17)*A17+(C18=B18)*A18+(C18=B19)*A19+(C18=B20)*A20+(C18=B21)*A21+(C18=B22)*A22+(C18=B23)*A23+(C18=B24)*A24+(C18=B25)*A25+(C18=B26)*A26+(C18=B27)*A27+(C18=B28)*A28+(C18=29)*A29+(C18=B30)*A30+(C18=B31)*A31+(C18=B32)*A32+(C18=B33)*A33+(C18=B34)*A34+(C18=B35)*A35+(C18=B36)*A36+(C18=B37)*A37+(C18=B38)*A38+(C18=B39)*A39+(C18=B40)*A40+(C18=B41)*A41+(C18=B42)*A42+(C18=B43)*A43+(C18=B44)*A44+(C18=B45)*A45+(C18=B46)*A46+(C18=B47)*A47+(C18=B48)*A48+(C18=B49)*A49+(C18=B50)*A50+(C18=B51)*A51+(C18=B52)*A52+(C18=B53)*A53+(C18=B54)*A54+(C18=B55)*A55+(C18=B56)*A56+(C18="(57) Ju/Mäd 4x+ 12 u. 13 J Mix")*15+(C18="(58) Ju/Mäd 4x+ 13 u. 14 J Mix")*15+(C18="(59) Schülerinnen 4x+Gig J. 97-99")*20+(C18="(60) Schüler 4x+Gig J. 97-99")*20+(C18="(61) Schüler 4x+Gig J. 00-02")*15+(C18="(62) Schülerinnen 4x+Gig J. 00-02")*15+(C18="(63) Verein 4x+Gig Offen")*20</f>
        <v>0</v>
      </c>
      <c r="F18" s="44"/>
    </row>
    <row r="19" spans="1:11" s="41" customFormat="1" ht="15" customHeight="1">
      <c r="A19" s="42">
        <v>0</v>
      </c>
      <c r="B19" s="45" t="s">
        <v>72</v>
      </c>
      <c r="C19" s="38" t="s">
        <v>9</v>
      </c>
      <c r="D19" s="54">
        <f>Anmeldeformular!D19</f>
        <v>0</v>
      </c>
      <c r="E19" s="46">
        <f>(C19=B8)*A8+(C19=B9)*A9+(C19=B10)*A10+(C19=B11)*A11+(C19=B12)*A12+(C19=B13)*A13+(C19=B14)*A14+(C19=B15)*A15+(C19=B16)*A16+(C19=B17)*A17+(C19=B18)*A18+(C19=B9)*A9+(C19=B10)*A10+(C19=B11)*A11+(C19=B12)*A12+(C19=B13)*A13+(C19=B14)*A14+(C19=B15)*A15+(C19=B16)*A16+(C19=B17)*A17+(C19=B18)*A18+(C19=B19)*A19+(C19=B20)*A20+(C19=B21)*A21+(C19=B22)*A22+(C19=B23)*A23+(C19=B24)*A24+(C19=B25)*A25+(C19=B26)*A26+(C19=B27)*A27+(C19=B28)*A28+(C19=29)*A29+(C19=B30)*A30+(C19=B31)*A31+(C19=B32)*A32+(C19=B33)*A33+(C19=B34)*A34+(C19=B35)*A35+(C19=B36)*A36+(C19=B37)*A37+(C19=B38)*A38+(C19=B39)*A39+(C19=B40)*A40+(C19=B41)*A41+(C19=B42)*A42+(C19=B43)*A43+(C19=B44)*A44+(C19=B45)*A45+(C19=B46)*A46+(C19=B47)*A47+(C19=B48)*A48+(C19=B49)*A49+(C19=B50)*A50+(C19=B51)*A51+(C19=B52)*A52+(C19=B53)*A53+(C19=B54)*A54+(C19=B55)*A55+(C19=B56)*A56+(C19="(57) Ju/Mäd 4x+ 12 u. 13 J Mix")*15+(C19="(58) Ju/Mäd 4x+ 13 u. 14 J Mix")*15+(C19="(59) Schülerinnen 4x+Gig J. 97-99")*20+(C19="(60) Schüler 4x+Gig J. 97-99")*20+(C19="(61) Schüler 4x+Gig J. 00-02")*15+(C19="(62) Schülerinnen 4x+Gig J. 00-02")*15+(C19="(63) Verein 4x+Gig Offen")*20</f>
        <v>0</v>
      </c>
      <c r="F19" s="44"/>
    </row>
    <row r="20" spans="1:11" s="41" customFormat="1" ht="15" customHeight="1">
      <c r="A20" s="42">
        <v>14</v>
      </c>
      <c r="B20" s="45" t="s">
        <v>73</v>
      </c>
      <c r="C20" s="38" t="s">
        <v>9</v>
      </c>
      <c r="D20" s="54">
        <f>Anmeldeformular!D20</f>
        <v>0</v>
      </c>
      <c r="E20" s="46">
        <f>(C20=B8)*A8+(C20=B9)*A9+(C20=B10)*A10+(C20=B11)*A11+(C20=B12)*A12+(C20=B13)*A13+(C20=B14)*A14+(C20=B15)*A15+(C20=B16)*A16+(C20=B17)*A17+(C20=B18)*A18+(C20=B9)*A9+(C20=B10)*A10+(C20=B11)*A11+(C20=B12)*A12+(C20=B13)*A13+(C20=B14)*A14+(C20=B15)*A15+(C20=B16)*A16+(C20=B17)*A17+(C20=B18)*A18+(C20=B19)*A19+(C20=B20)*A20+(C20=B21)*A21+(C20=B22)*A22+(C20=B23)*A23+(C20=B24)*A24+(C20=B25)*A25+(C20=B26)*A26+(C20=B27)*A27+(C20=B28)*A28+(C20=29)*A29+(C20=B30)*A30+(C20=B31)*A31+(C20=B32)*A32+(C20=B33)*A33+(C20=B34)*A34+(C20=B35)*A35+(C20=B36)*A36+(C20=B37)*A37+(C20=B38)*A38+(C20=B39)*A39+(C20=B40)*A40+(C20=B41)*A41+(C20=B42)*A42+(C20=B43)*A43+(C20=B44)*A44+(C20=B45)*A45+(C20=B46)*A46+(C20=B47)*A47+(C20=B48)*A48+(C20=B49)*A49+(C20=B50)*A50+(C20=B51)*A51+(C20=B52)*A52+(C20=B53)*A53+(C20=B54)*A54+(C20=B55)*A55+(C20=B56)*A56+(C20="(57) Ju/Mäd 4x+ 12 u. 13 J Mix")*15+(C20="(58) Ju/Mäd 4x+ 13 u. 14 J Mix")*15+(C20="(59) Schülerinnen 4x+Gig J. 97-99")*20+(C20="(60) Schüler 4x+Gig J. 97-99")*20+(C20="(61) Schüler 4x+Gig J. 00-02")*15+(C20="(62) Schülerinnen 4x+Gig J. 00-02")*15+(C20="(63) Verein 4x+Gig Offen")*20</f>
        <v>0</v>
      </c>
      <c r="F20" s="44"/>
    </row>
    <row r="21" spans="1:11" s="41" customFormat="1" ht="15" customHeight="1">
      <c r="A21" s="42">
        <v>5</v>
      </c>
      <c r="B21" s="45" t="s">
        <v>74</v>
      </c>
      <c r="C21" s="38" t="s">
        <v>9</v>
      </c>
      <c r="D21" s="54">
        <f>Anmeldeformular!D21</f>
        <v>0</v>
      </c>
      <c r="E21" s="46">
        <f>(C21=B8)*A8+(C21=B9)*A9+(C21=B10)*A10+(C21=B11)*A11+(C21=B12)*A12+(C21=B13)*A13+(C21=B14)*A14+(C21=B15)*A15+(C21=B16)*A16+(C21=B17)*A17+(C21=B18)*A18+(C21=B9)*A9+(C21=B10)*A10+(C21=B11)*A11+(C21=B12)*A12+(C21=B13)*A13+(C21=B14)*A14+(C21=B15)*A15+(C21=B16)*A16+(C21=B17)*A17+(C21=B18)*A18+(C21=B19)*A19+(C21=B20)*A20+(C21=B21)*A21+(C21=B22)*A22+(C21=B23)*A23+(C21=B24)*A24+(C21=B25)*A25+(C21=B26)*A26+(C21=B27)*A27+(C21=B28)*A28+(C21=29)*A29+(C21=B30)*A30+(C21=B31)*A31+(C21=B32)*A32+(C21=B33)*A33+(C21=B34)*A34+(C21=B35)*A35+(C21=B36)*A36+(C21=B37)*A37+(C21=B38)*A38+(C21=B39)*A39+(C21=B40)*A40+(C21=B41)*A41+(C21=B42)*A42+(C21=B43)*A43+(C21=B44)*A44+(C21=B45)*A45+(C21=B46)*A46+(C21=B47)*A47+(C21=B48)*A48+(C21=B49)*A49+(C21=B50)*A50+(C21=B51)*A51+(C21=B52)*A52+(C21=B53)*A53+(C21=B54)*A54+(C21=B55)*A55+(C21=B56)*A56+(C21="(57) Ju/Mäd 4x+ 12 u. 13 J Mix")*15+(C21="(58) Ju/Mäd 4x+ 13 u. 14 J Mix")*15+(C21="(59) Schülerinnen 4x+Gig J. 97-99")*20+(C21="(60) Schüler 4x+Gig J. 97-99")*20+(C21="(61) Schüler 4x+Gig J. 00-02")*15+(C21="(62) Schülerinnen 4x+Gig J. 00-02")*15+(C21="(63) Verein 4x+Gig Offen")*20</f>
        <v>0</v>
      </c>
      <c r="F21" s="44"/>
    </row>
    <row r="22" spans="1:11" s="41" customFormat="1" ht="15" customHeight="1">
      <c r="A22" s="42">
        <v>5</v>
      </c>
      <c r="B22" s="45" t="s">
        <v>75</v>
      </c>
      <c r="C22" s="38" t="s">
        <v>9</v>
      </c>
      <c r="D22" s="54">
        <f>Anmeldeformular!D22</f>
        <v>0</v>
      </c>
      <c r="E22" s="46">
        <f>(C22=B8)*A8+(C22=B9)*A9+(C22=B10)*A10+(C22=B11)*A11+(C22=B12)*A12+(C22=B13)*A13+(C22=B14)*A14+(C22=B15)*A15+(C22=B16)*A16+(C22=B17)*A17+(C22=B18)*A18+(C22=B9)*A9+(C22=B10)*A10+(C22=B11)*A11+(C22=B12)*A12+(C22=B13)*A13+(C22=B14)*A14+(C22=B15)*A15+(C22=B16)*A16+(C22=B17)*A17+(C22=B18)*A18+(C22=B19)*A19+(C22=B20)*A20+(C22=B21)*A21+(C22=B22)*A22+(C22=B23)*A23+(C22=B24)*A24+(C22=B25)*A25+(C22=B26)*A26+(C22=B27)*A27+(C22=B28)*A28+(C22=29)*A29+(C22=B30)*A30+(C22=B31)*A31+(C22=B32)*A32+(C22=B33)*A33+(C22=B34)*A34+(C22=B35)*A35+(C22=B36)*A36+(C22=B37)*A37+(C22=B38)*A38+(C22=B39)*A39+(C22=B40)*A40+(C22=B41)*A41+(C22=B42)*A42+(C22=B43)*A43+(C22=B44)*A44+(C22=B45)*A45+(C22=B46)*A46+(C22=B47)*A47+(C22=B48)*A48+(C22=B49)*A49+(C22=B50)*A50+(C22=B51)*A51+(C22=B52)*A52+(C22=B53)*A53+(C22=B54)*A54+(C22=B55)*A55+(C22=B56)*A56+(C22="(57) Ju/Mäd 4x+ 12 u. 13 J Mix")*15+(C22="(58) Ju/Mäd 4x+ 13 u. 14 J Mix")*15+(C22="(59) Schülerinnen 4x+Gig J. 97-99")*20+(C22="(60) Schüler 4x+Gig J. 97-99")*20+(C22="(61) Schüler 4x+Gig J. 00-02")*15+(C22="(62) Schülerinnen 4x+Gig J. 00-02")*15+(C22="(63) Verein 4x+Gig Offen")*20</f>
        <v>0</v>
      </c>
      <c r="F22" s="44"/>
    </row>
    <row r="23" spans="1:11" s="41" customFormat="1" ht="15" customHeight="1">
      <c r="A23" s="42">
        <v>8</v>
      </c>
      <c r="B23" s="45" t="s">
        <v>76</v>
      </c>
      <c r="C23" s="38" t="s">
        <v>9</v>
      </c>
      <c r="D23" s="54">
        <f>Anmeldeformular!D23</f>
        <v>0</v>
      </c>
      <c r="E23" s="46">
        <f>(C23=B8)*A8+(C23=B9)*A9+(C23=B10)*A10+(C23=B11)*A11+(C23=B12)*A12+(C23=B13)*A13+(C23=B14)*A14+(C23=B15)*A15+(C23=B16)*A16+(C23=B17)*A17+(C23=B18)*A18+(C23=B9)*A9+(C23=B10)*A10+(C23=B11)*A11+(C23=B12)*A12+(C23=B13)*A13+(C23=B14)*A14+(C23=B15)*A15+(C23=B16)*A16+(C23=B17)*A17+(C23=B18)*A18+(C23=B19)*A19+(C23=B20)*A20+(C23=B21)*A21+(C23=B22)*A22+(C23=B23)*A23+(C23=B24)*A24+(C23=B25)*A25+(C23=B26)*A26+(C23=B27)*A27+(C23=B28)*A28+(C23=29)*A29+(C23=B30)*A30+(C23=B31)*A31+(C23=B32)*A32+(C23=B33)*A33+(C23=B34)*A34+(C23=B35)*A35+(C23=B36)*A36+(C23=B37)*A37+(C23=B38)*A38+(C23=B39)*A39+(C23=B40)*A40+(C23=B41)*A41+(C23=B42)*A42+(C23=B43)*A43+(C23=B44)*A44+(C23=B45)*A45+(C23=B46)*A46+(C23=B47)*A47+(C23=B48)*A48+(C23=B49)*A49+(C23=B50)*A50+(C23=B51)*A51+(C23=B52)*A52+(C23=B53)*A53+(C23=B54)*A54+(C23=B55)*A55+(C23=B56)*A56+(C23="(57) Ju/Mäd 4x+ 12 u. 13 J Mix")*15+(C23="(58) Ju/Mäd 4x+ 13 u. 14 J Mix")*15+(C23="(59) Schülerinnen 4x+Gig J. 97-99")*20+(C23="(60) Schüler 4x+Gig J. 97-99")*20+(C23="(61) Schüler 4x+Gig J. 00-02")*15+(C23="(62) Schülerinnen 4x+Gig J. 00-02")*15+(C23="(63) Verein 4x+Gig Offen")*20</f>
        <v>0</v>
      </c>
      <c r="F23" s="44"/>
    </row>
    <row r="24" spans="1:11" s="41" customFormat="1" ht="15" customHeight="1">
      <c r="A24" s="42">
        <v>20</v>
      </c>
      <c r="B24" s="45" t="s">
        <v>77</v>
      </c>
      <c r="C24" s="38" t="s">
        <v>9</v>
      </c>
      <c r="D24" s="54">
        <f>Anmeldeformular!D24</f>
        <v>0</v>
      </c>
      <c r="E24" s="46">
        <f>(C24=B8)*A8+(C24=B9)*A9+(C24=B10)*A10+(C24=B11)*A11+(C24=B12)*A12+(C24=B13)*A13+(C24=B14)*A14+(C24=B15)*A15+(C24=B16)*A16+(C24=B17)*A17+(C24=B18)*A18+(C24=B9)*A9+(C24=B10)*A10+(C24=B11)*A11+(C24=B12)*A12+(C24=B13)*A13+(C24=B14)*A14+(C24=B15)*A15+(C24=B16)*A16+(C24=B17)*A17+(C24=B18)*A18+(C24=B19)*A19+(C24=B20)*A20+(C24=B21)*A21+(C24=B22)*A22+(C24=B23)*A23+(C24=B24)*A24+(C24=B25)*A25+(C24=B26)*A26+(C24=B27)*A27+(C24=B28)*A28+(C24=29)*A29+(C24=B30)*A30+(C24=B31)*A31+(C24=B32)*A32+(C24=B33)*A33+(C24=B34)*A34+(C24=B35)*A35+(C24=B36)*A36+(C24=B37)*A37+(C24=B38)*A38+(C24=B39)*A39+(C24=B40)*A40+(C24=B41)*A41+(C24=B42)*A42+(C24=B43)*A43+(C24=B44)*A44+(C24=B45)*A45+(C24=B46)*A46+(C24=B47)*A47+(C24=B48)*A48+(C24=B49)*A49+(C24=B50)*A50+(C24=B51)*A51+(C24=B52)*A52+(C24=B53)*A53+(C24=B54)*A54+(C24=B55)*A55+(C24=B56)*A56+(C24="(57) Ju/Mäd 4x+ 12 u. 13 J Mix")*15+(C24="(58) Ju/Mäd 4x+ 13 u. 14 J Mix")*15+(C24="(59) Schülerinnen 4x+Gig J. 97-99")*20+(C24="(60) Schüler 4x+Gig J. 97-99")*20+(C24="(61) Schüler 4x+Gig J. 00-02")*15+(C24="(62) Schülerinnen 4x+Gig J. 00-02")*15+(C24="(63) Verein 4x+Gig Offen")*20</f>
        <v>0</v>
      </c>
      <c r="F24" s="44"/>
    </row>
    <row r="25" spans="1:11" s="41" customFormat="1" ht="15" customHeight="1">
      <c r="A25" s="42">
        <v>14</v>
      </c>
      <c r="B25" s="45" t="s">
        <v>78</v>
      </c>
      <c r="C25" s="38" t="s">
        <v>9</v>
      </c>
      <c r="D25" s="54">
        <f>Anmeldeformular!D25</f>
        <v>0</v>
      </c>
      <c r="E25" s="46">
        <f>(C25=B8)*A8+(C25=B9)*A9+(C25=B10)*A10+(C25=B11)*A11+(C25=B12)*A12+(C25=B13)*A13+(C25=B14)*A14+(C25=B15)*A15+(C25=B16)*A16+(C25=B17)*A17+(C25=B18)*A18+(C25=B9)*A9+(C25=B10)*A10+(C25=B11)*A11+(C25=B12)*A12+(C25=B13)*A13+(C25=B14)*A14+(C25=B15)*A15+(C25=B16)*A16+(C25=B17)*A17+(C25=B18)*A18+(C25=B19)*A19+(C25=B20)*A20+(C25=B21)*A21+(C25=B22)*A22+(C25=B23)*A23+(C25=B24)*A24+(C25=B25)*A25+(C25=B26)*A26+(C25=B27)*A27+(C25=B28)*A28+(C25=29)*A29+(C25=B30)*A30+(C25=B31)*A31+(C25=B32)*A32+(C25=B33)*A33+(C25=B34)*A34+(C25=B35)*A35+(C25=B36)*A36+(C25=B37)*A37+(C25=B38)*A38+(C25=B39)*A39+(C25=B40)*A40+(C25=B41)*A41+(C25=B42)*A42+(C25=B43)*A43+(C25=B44)*A44+(C25=B45)*A45+(C25=B46)*A46+(C25=B47)*A47+(C25=B48)*A48+(C25=B49)*A49+(C25=B50)*A50+(C25=B51)*A51+(C25=B52)*A52+(C25=B53)*A53+(C25=B54)*A54+(C25=B55)*A55+(C25=B56)*A56+(C25="(57) Ju/Mäd 4x+ 12 u. 13 J Mix")*15+(C25="(58) Ju/Mäd 4x+ 13 u. 14 J Mix")*15+(C25="(59) Schülerinnen 4x+Gig J. 97-99")*20+(C25="(60) Schüler 4x+Gig J. 97-99")*20+(C25="(61) Schüler 4x+Gig J. 00-02")*15+(C25="(62) Schülerinnen 4x+Gig J. 00-02")*15+(C25="(63) Verein 4x+Gig Offen")*20</f>
        <v>0</v>
      </c>
      <c r="F25" s="44"/>
    </row>
    <row r="26" spans="1:11" s="41" customFormat="1" ht="15" customHeight="1">
      <c r="A26" s="42">
        <v>15</v>
      </c>
      <c r="B26" s="45" t="s">
        <v>79</v>
      </c>
      <c r="C26" s="38" t="s">
        <v>9</v>
      </c>
      <c r="D26" s="54">
        <f>Anmeldeformular!D26</f>
        <v>0</v>
      </c>
      <c r="E26" s="46">
        <f>(C26=B8)*A8+(C26=B9)*A9+(C26=B10)*A10+(C26=B11)*A11+(C26=B12)*A12+(C26=B13)*A13+(C26=B14)*A14+(C26=B15)*A15+(C26=B16)*A16+(C26=B17)*A17+(C26=B18)*A18+(C26=B9)*A9+(C26=B10)*A10+(C26=B11)*A11+(C26=B12)*A12+(C26=B13)*A13+(C26=B14)*A14+(C26=B15)*A15+(C26=B16)*A16+(C26=B17)*A17+(C26=B18)*A18+(C26=B19)*A19+(C26=B20)*A20+(C26=B21)*A21+(C26=B22)*A22+(C26=B23)*A23+(C26=B24)*A24+(C26=B25)*A25+(C26=B26)*A26+(C26=B27)*A27+(C26=B28)*A28+(C26=29)*A29+(C26=B30)*A30+(C26=B31)*A31+(C26=B32)*A32+(C26=B33)*A33+(C26=B34)*A34+(C26=B35)*A35+(C26=B36)*A36+(C26=B37)*A37+(C26=B38)*A38+(C26=B39)*A39+(C26=B40)*A40+(C26=B41)*A41+(C26=B42)*A42+(C26=B43)*A43+(C26=B44)*A44+(C26=B45)*A45+(C26=B46)*A46+(C26=B47)*A47+(C26=B48)*A48+(C26=B49)*A49+(C26=B50)*A50+(C26=B51)*A51+(C26=B52)*A52+(C26=B53)*A53+(C26=B54)*A54+(C26=B55)*A55+(C26=B56)*A56+(C26="(57) Ju/Mäd 4x+ 12 u. 13 J Mix")*15+(C26="(58) Ju/Mäd 4x+ 13 u. 14 J Mix")*15+(C26="(59) Schülerinnen 4x+Gig J. 97-99")*20+(C26="(60) Schüler 4x+Gig J. 97-99")*20+(C26="(61) Schüler 4x+Gig J. 00-02")*15+(C26="(62) Schülerinnen 4x+Gig J. 00-02")*15+(C26="(63) Verein 4x+Gig Offen")*20</f>
        <v>0</v>
      </c>
      <c r="F26" s="44"/>
    </row>
    <row r="27" spans="1:11" s="41" customFormat="1" ht="15" customHeight="1">
      <c r="A27" s="42">
        <v>14</v>
      </c>
      <c r="B27" s="45" t="s">
        <v>80</v>
      </c>
      <c r="C27" s="38" t="s">
        <v>9</v>
      </c>
      <c r="D27" s="54">
        <f>Anmeldeformular!D27</f>
        <v>0</v>
      </c>
      <c r="E27" s="46">
        <f>(C27=B8)*A8+(C27=B9)*A9+(C27=B10)*A10+(C27=B11)*A11+(C27=B12)*A12+(C27=B13)*A13+(C27=B14)*A14+(C27=B15)*A15+(C27=B16)*A16+(C27=B17)*A17+(C27=B18)*A18+(C27=B9)*A9+(C27=B10)*A10+(C27=B11)*A11+(C27=B12)*A12+(C27=B13)*A13+(C27=B14)*A14+(C27=B15)*A15+(C27=B16)*A16+(C27=B17)*A17+(C27=B18)*A18+(C27=B19)*A19+(C27=B20)*A20+(C27=B21)*A21+(C27=B22)*A22+(C27=B23)*A23+(C27=B24)*A24+(C27=B25)*A25+(C27=B26)*A26+(C27=B27)*A27+(C27=B28)*A28+(C27=29)*A29+(C27=B30)*A30+(C27=B31)*A31+(C27=B32)*A32+(C27=B33)*A33+(C27=B34)*A34+(C27=B35)*A35+(C27=B36)*A36+(C27=B37)*A37+(C27=B38)*A38+(C27=B39)*A39+(C27=B40)*A40+(C27=B41)*A41+(C27=B42)*A42+(C27=B43)*A43+(C27=B44)*A44+(C27=B45)*A45+(C27=B46)*A46+(C27=B47)*A47+(C27=B48)*A48+(C27=B49)*A49+(C27=B50)*A50+(C27=B51)*A51+(C27=B52)*A52+(C27=B53)*A53+(C27=B54)*A54+(C27=B55)*A55+(C27=B56)*A56+(C27="(57) Ju/Mäd 4x+ 12 u. 13 J Mix")*15+(C27="(58) Ju/Mäd 4x+ 13 u. 14 J Mix")*15+(C27="(59) Schülerinnen 4x+Gig J. 97-99")*20+(C27="(60) Schüler 4x+Gig J. 97-99")*20+(C27="(61) Schüler 4x+Gig J. 00-02")*15+(C27="(62) Schülerinnen 4x+Gig J. 00-02")*15+(C27="(63) Verein 4x+Gig Offen")*20</f>
        <v>0</v>
      </c>
      <c r="F27" s="44"/>
    </row>
    <row r="28" spans="1:11" s="41" customFormat="1" ht="15" customHeight="1">
      <c r="A28" s="42">
        <v>8</v>
      </c>
      <c r="B28" s="45" t="s">
        <v>81</v>
      </c>
      <c r="C28" s="38" t="s">
        <v>9</v>
      </c>
      <c r="D28" s="54">
        <f>Anmeldeformular!D28</f>
        <v>0</v>
      </c>
      <c r="E28" s="46">
        <f>(C28=B8)*A8+(C28=B9)*A9+(C28=B10)*A10+(C28=B11)*A11+(C28=B12)*A12+(C28=B13)*A13+(C28=B14)*A14+(C28=B15)*A15+(C28=B16)*A16+(C28=B17)*A17+(C28=B18)*A18+(C28=B9)*A9+(C28=B10)*A10+(C28=B11)*A11+(C28=B12)*A12+(C28=B13)*A13+(C28=B14)*A14+(C28=B15)*A15+(C28=B16)*A16+(C28=B17)*A17+(C28=B18)*A18+(C28=B19)*A19+(C28=B20)*A20+(C28=B21)*A21+(C28=B22)*A22+(C28=B23)*A23+(C28=B24)*A24+(C28=B25)*A25+(C28=B26)*A26+(C28=B27)*A27+(C28=B28)*A28+(C28=29)*A29+(C28=B30)*A30+(C28=B31)*A31+(C28=B32)*A32+(C28=B33)*A33+(C28=B34)*A34+(C28=B35)*A35+(C28=B36)*A36+(C28=B37)*A37+(C28=B38)*A38+(C28=B39)*A39+(C28=B40)*A40+(C28=B41)*A41+(C28=B42)*A42+(C28=B43)*A43+(C28=B44)*A44+(C28=B45)*A45+(C28=B46)*A46+(C28=B47)*A47+(C28=B48)*A48+(C28=B49)*A49+(C28=B50)*A50+(C28=B51)*A51+(C28=B52)*A52+(C28=B53)*A53+(C28=B54)*A54+(C28=B55)*A55+(C28=B56)*A56+(C28="(57) Ju/Mäd 4x+ 12 u. 13 J Mix")*15+(C28="(58) Ju/Mäd 4x+ 13 u. 14 J Mix")*15+(C28="(59) Schülerinnen 4x+Gig J. 97-99")*20+(C28="(60) Schüler 4x+Gig J. 97-99")*20+(C28="(61) Schüler 4x+Gig J. 00-02")*15+(C28="(62) Schülerinnen 4x+Gig J. 00-02")*15+(C28="(63) Verein 4x+Gig Offen")*20</f>
        <v>0</v>
      </c>
      <c r="F28" s="44"/>
    </row>
    <row r="29" spans="1:11" s="41" customFormat="1" ht="15" customHeight="1">
      <c r="A29" s="42">
        <v>0</v>
      </c>
      <c r="B29" s="45" t="s">
        <v>82</v>
      </c>
      <c r="C29" s="38" t="s">
        <v>9</v>
      </c>
      <c r="D29" s="54">
        <f>Anmeldeformular!D29</f>
        <v>0</v>
      </c>
      <c r="E29" s="46">
        <f>(C29=B8)*A8+(C29=B9)*A9+(C29=B10)*A10+(C29=B11)*A11+(C29=B12)*A12+(C29=B13)*A13+(C29=B14)*A14+(C29=B15)*A15+(C29=B16)*A16+(C29=B17)*A17+(C29=B18)*A18+(C29=B9)*A9+(C29=B10)*A10+(C29=B11)*A11+(C29=B12)*A12+(C29=B13)*A13+(C29=B14)*A14+(C29=B15)*A15+(C29=B16)*A16+(C29=B17)*A17+(C29=B18)*A18+(C29=B19)*A19+(C29=B20)*A20+(C29=B21)*A21+(C29=B22)*A22+(C29=B23)*A23+(C29=B24)*A24+(C29=B25)*A25+(C29=B26)*A26+(C29=B27)*A27+(C29=B28)*A28+(C29=29)*A29+(C29=B30)*A30+(C29=B31)*A31+(C29=B32)*A32+(C29=B33)*A33+(C29=B34)*A34+(C29=B35)*A35+(C29=B36)*A36+(C29=B37)*A37+(C29=B38)*A38+(C29=B39)*A39+(C29=B40)*A40+(C29=B41)*A41+(C29=B42)*A42+(C29=B43)*A43+(C29=B44)*A44+(C29=B45)*A45+(C29=B46)*A46+(C29=B47)*A47+(C29=B48)*A48+(C29=B49)*A49+(C29=B50)*A50+(C29=B51)*A51+(C29=B52)*A52+(C29=B53)*A53+(C29=B54)*A54+(C29=B55)*A55+(C29=B56)*A56+(C29="(57) Ju/Mäd 4x+ 12 u. 13 J Mix")*15+(C29="(58) Ju/Mäd 4x+ 13 u. 14 J Mix")*15+(C29="(59) Schülerinnen 4x+Gig J. 97-99")*20+(C29="(60) Schüler 4x+Gig J. 97-99")*20+(C29="(61) Schüler 4x+Gig J. 00-02")*15+(C29="(62) Schülerinnen 4x+Gig J. 00-02")*15+(C29="(63) Verein 4x+Gig Offen")*20</f>
        <v>0</v>
      </c>
      <c r="F29" s="44"/>
    </row>
    <row r="30" spans="1:11" s="41" customFormat="1" ht="15" customHeight="1">
      <c r="A30" s="42">
        <v>0</v>
      </c>
      <c r="B30" s="45" t="s">
        <v>83</v>
      </c>
      <c r="C30" s="38" t="s">
        <v>9</v>
      </c>
      <c r="D30" s="54">
        <f>Anmeldeformular!D30</f>
        <v>0</v>
      </c>
      <c r="E30" s="46">
        <f>(C30=B8)*A8+(C30=B9)*A9+(C30=B10)*A10+(C30=B11)*A11+(C30=B12)*A12+(C30=B13)*A13+(C30=B14)*A14+(C30=B15)*A15+(C30=B16)*A16+(C30=B17)*A17+(C30=B18)*A18+(C30=B9)*A9+(C30=B10)*A10+(C30=B11)*A11+(C30=B12)*A12+(C30=B13)*A13+(C30=B14)*A14+(C30=B15)*A15+(C30=B16)*A16+(C30=B17)*A17+(C30=B18)*A18+(C30=B19)*A19+(C30=B20)*A20+(C30=B21)*A21+(C30=B22)*A22+(C30=B23)*A23+(C30=B24)*A24+(C30=B25)*A25+(C30=B26)*A26+(C30=B27)*A27+(C30=B28)*A28+(C30=29)*A29+(C30=B30)*A30+(C30=B31)*A31+(C30=B32)*A32+(C30=B33)*A33+(C30=B34)*A34+(C30=B35)*A35+(C30=B36)*A36+(C30=B37)*A37+(C30=B38)*A38+(C30=B39)*A39+(C30=B40)*A40+(C30=B41)*A41+(C30=B42)*A42+(C30=B43)*A43+(C30=B44)*A44+(C30=B45)*A45+(C30=B46)*A46+(C30=B47)*A47+(C30=B48)*A48+(C30=B49)*A49+(C30=B50)*A50+(C30=B51)*A51+(C30=B52)*A52+(C30=B53)*A53+(C30=B54)*A54+(C30=B55)*A55+(C30=B56)*A56+(C30="(57) Ju/Mäd 4x+ 12 u. 13 J Mix")*15+(C30="(58) Ju/Mäd 4x+ 13 u. 14 J Mix")*15+(C30="(59) Schülerinnen 4x+Gig J. 97-99")*20+(C30="(60) Schüler 4x+Gig J. 97-99")*20+(C30="(61) Schüler 4x+Gig J. 00-02")*15+(C30="(62) Schülerinnen 4x+Gig J. 00-02")*15+(C30="(63) Verein 4x+Gig Offen")*20</f>
        <v>0</v>
      </c>
      <c r="F30" s="44"/>
    </row>
    <row r="31" spans="1:11" s="41" customFormat="1" ht="15" customHeight="1">
      <c r="A31" s="42">
        <v>10</v>
      </c>
      <c r="B31" s="45" t="s">
        <v>84</v>
      </c>
      <c r="C31" s="38" t="s">
        <v>9</v>
      </c>
      <c r="D31" s="54">
        <f>Anmeldeformular!D31</f>
        <v>0</v>
      </c>
      <c r="E31" s="46">
        <f>(C31=B8)*A8+(C31=B9)*A9+(C31=B10)*A10+(C31=B11)*A11+(C31=B12)*A12+(C31=B13)*A13+(C31=B14)*A14+(C31=B15)*A15+(C31=B16)*A16+(C31=B17)*A17+(C31=B18)*A18+(C31=B9)*A9+(C31=B10)*A10+(C31=B11)*A11+(C31=B12)*A12+(C31=B13)*A13+(C31=B14)*A14+(C31=B15)*A15+(C31=B16)*A16+(C31=B17)*A17+(C31=B18)*A18+(C31=B19)*A19+(C31=B20)*A20+(C31=B21)*A21+(C31=B22)*A22+(C31=B23)*A23+(C31=B24)*A24+(C31=B25)*A25+(C31=B26)*A26+(C31=B27)*A27+(C31=B28)*A28+(C31=29)*A29+(C31=B30)*A30+(C31=B31)*A31+(C31=B32)*A32+(C31=B33)*A33+(C31=B34)*A34+(C31=B35)*A35+(C31=B36)*A36+(C31=B37)*A37+(C31=B38)*A38+(C31=B39)*A39+(C31=B40)*A40+(C31=B41)*A41+(C31=B42)*A42+(C31=B43)*A43+(C31=B44)*A44+(C31=B45)*A45+(C31=B46)*A46+(C31=B47)*A47+(C31=B48)*A48+(C31=B49)*A49+(C31=B50)*A50+(C31=B51)*A51+(C31=B52)*A52+(C31=B53)*A53+(C31=B54)*A54+(C31=B55)*A55+(C31=B56)*A56+(C31="(57) Ju/Mäd 4x+ 12 u. 13 J Mix")*15+(C31="(58) Ju/Mäd 4x+ 13 u. 14 J Mix")*15+(C31="(59) Schülerinnen 4x+Gig J. 97-99")*20+(C31="(60) Schüler 4x+Gig J. 97-99")*20+(C31="(61) Schüler 4x+Gig J. 00-02")*15+(C31="(62) Schülerinnen 4x+Gig J. 00-02")*15+(C31="(63) Verein 4x+Gig Offen")*20</f>
        <v>0</v>
      </c>
      <c r="F31" s="44"/>
    </row>
    <row r="32" spans="1:11" s="41" customFormat="1" ht="15" customHeight="1">
      <c r="A32" s="42">
        <v>10</v>
      </c>
      <c r="B32" s="45" t="s">
        <v>85</v>
      </c>
      <c r="C32" s="38" t="s">
        <v>9</v>
      </c>
      <c r="D32" s="54">
        <f>Anmeldeformular!D32</f>
        <v>0</v>
      </c>
      <c r="E32" s="46">
        <f>(C32=B8)*A8+(C32=B9)*A9+(C32=B10)*A10+(C32=B11)*A11+(C32=B12)*A12+(C32=B13)*A13+(C32=B14)*A14+(C32=B15)*A15+(C32=B16)*A16+(C32=B17)*A17+(C32=B18)*A18+(C32=B9)*A9+(C32=B10)*A10+(C32=B11)*A11+(C32=B12)*A12+(C32=B13)*A13+(C32=B14)*A14+(C32=B15)*A15+(C32=B16)*A16+(C32=B17)*A17+(C32=B18)*A18+(C32=B19)*A19+(C32=B20)*A20+(C32=B21)*A21+(C32=B22)*A22+(C32=B23)*A23+(C32=B24)*A24+(C32=B25)*A25+(C32=B26)*A26+(C32=B27)*A27+(C32=B28)*A28+(C32=29)*A29+(C32=B30)*A30+(C32=B31)*A31+(C32=B32)*A32+(C32=B33)*A33+(C32=B34)*A34+(C32=B35)*A35+(C32=B36)*A36+(C32=B37)*A37+(C32=B38)*A38+(C32=B39)*A39+(C32=B40)*A40+(C32=B41)*A41+(C32=B42)*A42+(C32=B43)*A43+(C32=B44)*A44+(C32=B45)*A45+(C32=B46)*A46+(C32=B47)*A47+(C32=B48)*A48+(C32=B49)*A49+(C32=B50)*A50+(C32=B51)*A51+(C32=B52)*A52+(C32=B53)*A53+(C32=B54)*A54+(C32=B55)*A55+(C32=B56)*A56+(C32="(57) Ju/Mäd 4x+ 12 u. 13 J Mix")*15+(C32="(58) Ju/Mäd 4x+ 13 u. 14 J Mix")*15+(C32="(59) Schülerinnen 4x+Gig J. 97-99")*20+(C32="(60) Schüler 4x+Gig J. 97-99")*20+(C32="(61) Schüler 4x+Gig J. 00-02")*15+(C32="(62) Schülerinnen 4x+Gig J. 00-02")*15+(C32="(63) Verein 4x+Gig Offen")*20</f>
        <v>0</v>
      </c>
      <c r="F32" s="44"/>
    </row>
    <row r="33" spans="1:5" s="41" customFormat="1" ht="15" customHeight="1">
      <c r="A33" s="42">
        <v>14</v>
      </c>
      <c r="B33" s="45" t="s">
        <v>86</v>
      </c>
      <c r="C33" s="38" t="s">
        <v>9</v>
      </c>
      <c r="D33" s="54">
        <f>Anmeldeformular!D33</f>
        <v>0</v>
      </c>
      <c r="E33" s="46">
        <f>(C33=B8)*A8+(C33=B9)*A9+(C33=B10)*A10+(C33=B11)*A11+(C33=B12)*A12+(C33=B13)*A13+(C33=B14)*A14+(C33=B15)*A15+(C33=B16)*A16+(C33=B17)*A17+(C33=B18)*A18+(C33=B9)*A9+(C33=B10)*A10+(C33=B11)*A11+(C33=B12)*A12+(C33=B13)*A13+(C33=B14)*A14+(C33=B15)*A15+(C33=B16)*A16+(C33=B17)*A17+(C33=B18)*A18+(C33=B19)*A19+(C33=B20)*A20+(C33=B21)*A21+(C33=B22)*A22+(C33=B23)*A23+(C33=B24)*A24+(C33=B25)*A25+(C33=B26)*A26+(C33=B27)*A27+(C33=B28)*A28+(C33=29)*A29+(C33=B30)*A30+(C33=B31)*A31+(C33=B32)*A32+(C33=B33)*A33+(C33=B34)*A34+(C33=B35)*A35+(C33=B36)*A36+(C33=B37)*A37+(C33=B38)*A38+(C33=B39)*A39+(C33=B40)*A40+(C33=B41)*A41+(C33=B42)*A42+(C33=B43)*A43+(C33=B44)*A44+(C33=B45)*A45+(C33=B46)*A46+(C33=B47)*A47+(C33=B48)*A48+(C33=B49)*A49+(C33=B50)*A50+(C33=B51)*A51+(C33=B52)*A52+(C33=B53)*A53+(C33=B54)*A54+(C33=B55)*A55+(C33=B56)*A56+(C33="(57) Ju/Mäd 4x+ 12 u. 13 J Mix")*15+(C33="(58) Ju/Mäd 4x+ 13 u. 14 J Mix")*15+(C33="(59) Schülerinnen 4x+Gig J. 97-99")*20+(C33="(60) Schüler 4x+Gig J. 97-99")*20+(C33="(61) Schüler 4x+Gig J. 00-02")*15+(C33="(62) Schülerinnen 4x+Gig J. 00-02")*15+(C33="(63) Verein 4x+Gig Offen")*20</f>
        <v>0</v>
      </c>
    </row>
    <row r="34" spans="1:5" s="41" customFormat="1" ht="15" customHeight="1">
      <c r="A34" s="42">
        <v>20</v>
      </c>
      <c r="B34" s="45" t="s">
        <v>87</v>
      </c>
      <c r="C34" s="38" t="s">
        <v>9</v>
      </c>
      <c r="D34" s="54">
        <f>Anmeldeformular!D34</f>
        <v>0</v>
      </c>
      <c r="E34" s="46">
        <f>(C34=B8)*A8+(C34=B9)*A9+(C34=B10)*A10+(C34=B11)*A11+(C34=B12)*A12+(C34=B13)*A13+(C34=B14)*A14+(C34=B15)*A15+(C34=B16)*A16+(C34=B17)*A17+(C34=B18)*A18+(C34=B9)*A9+(C34=B10)*A10+(C34=B11)*A11+(C34=B12)*A12+(C34=B13)*A13+(C34=B14)*A14+(C34=B15)*A15+(C34=B16)*A16+(C34=B17)*A17+(C34=B18)*A18+(C34=B19)*A19+(C34=B20)*A20+(C34=B21)*A21+(C34=B22)*A22+(C34=B23)*A23+(C34=B24)*A24+(C34=B25)*A25+(C34=B26)*A26+(C34=B27)*A27+(C34=B28)*A28+(C34=29)*A29+(C34=B30)*A30+(C34=B31)*A31+(C34=B32)*A32+(C34=B33)*A33+(C34=B34)*A34+(C34=B35)*A35+(C34=B36)*A36+(C34=B37)*A37+(C34=B38)*A38+(C34=B39)*A39+(C34=B40)*A40+(C34=B41)*A41+(C34=B42)*A42+(C34=B43)*A43+(C34=B44)*A44+(C34=B45)*A45+(C34=B46)*A46+(C34=B47)*A47+(C34=B48)*A48+(C34=B49)*A49+(C34=B50)*A50+(C34=B51)*A51+(C34=B52)*A52+(C34=B53)*A53+(C34=B54)*A54+(C34=B55)*A55+(C34=B56)*A56+(C34="(57) Ju/Mäd 4x+ 12 u. 13 J Mix")*15+(C34="(58) Ju/Mäd 4x+ 13 u. 14 J Mix")*15+(C34="(59) Schülerinnen 4x+Gig J. 97-99")*20+(C34="(60) Schüler 4x+Gig J. 97-99")*20+(C34="(61) Schüler 4x+Gig J. 00-02")*15+(C34="(62) Schülerinnen 4x+Gig J. 00-02")*15+(C34="(63) Verein 4x+Gig Offen")*20</f>
        <v>0</v>
      </c>
    </row>
    <row r="35" spans="1:5" s="41" customFormat="1" ht="15" customHeight="1">
      <c r="A35" s="42">
        <v>8</v>
      </c>
      <c r="B35" s="45" t="s">
        <v>88</v>
      </c>
      <c r="C35" s="38" t="s">
        <v>9</v>
      </c>
      <c r="D35" s="54">
        <f>Anmeldeformular!D35</f>
        <v>0</v>
      </c>
      <c r="E35" s="46">
        <f>(C35=B8)*A8+(C35=B9)*A9+(C35=B10)*A10+(C35=B11)*A11+(C35=B12)*A12+(C35=B13)*A13+(C35=B14)*A14+(C35=B15)*A15+(C35=B16)*A16+(C35=B17)*A17+(C35=B18)*A18+(C35=B9)*A9+(C35=B10)*A10+(C35=B11)*A11+(C35=B12)*A12+(C35=B13)*A13+(C35=B14)*A14+(C35=B15)*A15+(C35=B16)*A16+(C35=B17)*A17+(C35=B18)*A18+(C35=B19)*A19+(C35=B20)*A20+(C35=B21)*A21+(C35=B22)*A22+(C35=B23)*A23+(C35=B24)*A24+(C35=B25)*A25+(C35=B26)*A26+(C35=B27)*A27+(C35=B28)*A28+(C35=29)*A29+(C35=B30)*A30+(C35=B31)*A31+(C35=B32)*A32+(C35=B33)*A33+(C35=B34)*A34+(C35=B35)*A35+(C35=B36)*A36+(C35=B37)*A37+(C35=B38)*A38+(C35=B39)*A39+(C35=B40)*A40+(C35=B41)*A41+(C35=B42)*A42+(C35=B43)*A43+(C35=B44)*A44+(C35=B45)*A45+(C35=B46)*A46+(C35=B47)*A47+(C35=B48)*A48+(C35=B49)*A49+(C35=B50)*A50+(C35=B51)*A51+(C35=B52)*A52+(C35=B53)*A53+(C35=B54)*A54+(C35=B55)*A55+(C35=B56)*A56+(C35="(57) Ju/Mäd 4x+ 12 u. 13 J Mix")*15+(C35="(58) Ju/Mäd 4x+ 13 u. 14 J Mix")*15+(C35="(59) Schülerinnen 4x+Gig J. 97-99")*20+(C35="(60) Schüler 4x+Gig J. 97-99")*20+(C35="(61) Schüler 4x+Gig J. 00-02")*15+(C35="(62) Schülerinnen 4x+Gig J. 00-02")*15+(C35="(63) Verein 4x+Gig Offen")*20</f>
        <v>0</v>
      </c>
    </row>
    <row r="36" spans="1:5" s="41" customFormat="1" ht="15" customHeight="1">
      <c r="A36" s="42">
        <v>10</v>
      </c>
      <c r="B36" s="45" t="s">
        <v>89</v>
      </c>
      <c r="C36" s="38" t="s">
        <v>9</v>
      </c>
      <c r="D36" s="54">
        <f>Anmeldeformular!D36</f>
        <v>0</v>
      </c>
      <c r="E36" s="46">
        <f>(C36=B8)*A8+(C36=B9)*A9+(C36=B10)*A10+(C36=B11)*A11+(C36=B12)*A12+(C36=B13)*A13+(C36=B14)*A14+(C36=B15)*A15+(C36=B16)*A16+(C36=B17)*A17+(C36=B18)*A18+(C36=B9)*A9+(C36=B10)*A10+(C36=B11)*A11+(C36=B12)*A12+(C36=B13)*A13+(C36=B14)*A14+(C36=B15)*A15+(C36=B16)*A16+(C36=B17)*A17+(C36=B18)*A18+(C36=B19)*A19+(C36=B20)*A20+(C36=B21)*A21+(C36=B22)*A22+(C36=B23)*A23+(C36=B24)*A24+(C36=B25)*A25+(C36=B26)*A26+(C36=B27)*A27+(C36=B28)*A28+(C36=29)*A29+(C36=B30)*A30+(C36=B31)*A31+(C36=B32)*A32+(C36=B33)*A33+(C36=B34)*A34+(C36=B35)*A35+(C36=B36)*A36+(C36=B37)*A37+(C36=B38)*A38+(C36=B39)*A39+(C36=B40)*A40+(C36=B41)*A41+(C36=B42)*A42+(C36=B43)*A43+(C36=B44)*A44+(C36=B45)*A45+(C36=B46)*A46+(C36=B47)*A47+(C36=B48)*A48+(C36=B49)*A49+(C36=B50)*A50+(C36=B51)*A51+(C36=B52)*A52+(C36=B53)*A53+(C36=B54)*A54+(C36=B55)*A55+(C36=B56)*A56+(C36="(57) Ju/Mäd 4x+ 12 u. 13 J Mix")*15+(C36="(58) Ju/Mäd 4x+ 13 u. 14 J Mix")*15+(C36="(59) Schülerinnen 4x+Gig J. 97-99")*20+(C36="(60) Schüler 4x+Gig J. 97-99")*20+(C36="(61) Schüler 4x+Gig J. 00-02")*15+(C36="(62) Schülerinnen 4x+Gig J. 00-02")*15+(C36="(63) Verein 4x+Gig Offen")*20</f>
        <v>0</v>
      </c>
    </row>
    <row r="37" spans="1:5" s="41" customFormat="1" ht="15" customHeight="1">
      <c r="A37" s="42">
        <v>10</v>
      </c>
      <c r="B37" s="45" t="s">
        <v>90</v>
      </c>
      <c r="C37" s="38" t="s">
        <v>9</v>
      </c>
      <c r="D37" s="54">
        <f>Anmeldeformular!D37</f>
        <v>0</v>
      </c>
      <c r="E37" s="46">
        <f>(C37=B8)*A8+(C37=B9)*A9+(C37=B10)*A10+(C37=B11)*A11+(C37=B12)*A12+(C37=B13)*A13+(C37=B14)*A14+(C37=B15)*A15+(C37=B16)*A16+(C37=B17)*A17+(C37=B18)*A18+(C37=B9)*A9+(C37=B10)*A10+(C37=B11)*A11+(C37=B12)*A12+(C37=B13)*A13+(C37=B14)*A14+(C37=B15)*A15+(C37=B16)*A16+(C37=B17)*A17+(C37=B18)*A18+(C37=B19)*A19+(C37=B20)*A20+(C37=B21)*A21+(C37=B22)*A22+(C37=B23)*A23+(C37=B24)*A24+(C37=B25)*A25+(C37=B26)*A26+(C37=B27)*A27+(C37=B28)*A28+(C37=29)*A29+(C37=B30)*A30+(C37=B31)*A31+(C37=B32)*A32+(C37=B33)*A33+(C37=B34)*A34+(C37=B35)*A35+(C37=B36)*A36+(C37=B37)*A37+(C37=B38)*A38+(C37=B39)*A39+(C37=B40)*A40+(C37=B41)*A41+(C37=B42)*A42+(C37=B43)*A43+(C37=B44)*A44+(C37=B45)*A45+(C37=B46)*A46+(C37=B47)*A47+(C37=B48)*A48+(C37=B49)*A49+(C37=B50)*A50+(C37=B51)*A51+(C37=B52)*A52+(C37=B53)*A53+(C37=B54)*A54+(C37=B55)*A55+(C37=B56)*A56+(C37="(57) Ju/Mäd 4x+ 12 u. 13 J Mix")*15+(C37="(58) Ju/Mäd 4x+ 13 u. 14 J Mix")*15+(C37="(59) Schülerinnen 4x+Gig J. 97-99")*20+(C37="(60) Schüler 4x+Gig J. 97-99")*20+(C37="(61) Schüler 4x+Gig J. 00-02")*15+(C37="(62) Schülerinnen 4x+Gig J. 00-02")*15+(C37="(63) Verein 4x+Gig Offen")*20</f>
        <v>0</v>
      </c>
    </row>
    <row r="38" spans="1:5" s="41" customFormat="1" ht="15" customHeight="1">
      <c r="A38" s="42">
        <v>10</v>
      </c>
      <c r="B38" s="45" t="s">
        <v>91</v>
      </c>
      <c r="C38" s="38" t="s">
        <v>9</v>
      </c>
      <c r="D38" s="54">
        <f>Anmeldeformular!D38</f>
        <v>0</v>
      </c>
      <c r="E38" s="46">
        <f>(C38=B8)*A8+(C38=B9)*A9+(C38=B10)*A10+(C38=B11)*A11+(C38=B12)*A12+(C38=B13)*A13+(C38=B14)*A14+(C38=B15)*A15+(C38=B16)*A16+(C38=B17)*A17+(C38=B18)*A18+(C38=B9)*A9+(C38=B10)*A10+(C38=B11)*A11+(C38=B12)*A12+(C38=B13)*A13+(C38=B14)*A14+(C38=B15)*A15+(C38=B16)*A16+(C38=B17)*A17+(C38=B18)*A18+(C38=B19)*A19+(C38=B20)*A20+(C38=B21)*A21+(C38=B22)*A22+(C38=B23)*A23+(C38=B24)*A24+(C38=B25)*A25+(C38=B26)*A26+(C38=B27)*A27+(C38=B28)*A28+(C38=29)*A29+(C38=B30)*A30+(C38=B31)*A31+(C38=B32)*A32+(C38=B33)*A33+(C38=B34)*A34+(C38=B35)*A35+(C38=B36)*A36+(C38=B37)*A37+(C38=B38)*A38+(C38=B39)*A39+(C38=B40)*A40+(C38=B41)*A41+(C38=B42)*A42+(C38=B43)*A43+(C38=B44)*A44+(C38=B45)*A45+(C38=B46)*A46+(C38=B47)*A47+(C38=B48)*A48+(C38=B49)*A49+(C38=B50)*A50+(C38=B51)*A51+(C38=B52)*A52+(C38=B53)*A53+(C38=B54)*A54+(C38=B55)*A55+(C38=B56)*A56+(C38="(57) Ju/Mäd 4x+ 12 u. 13 J Mix")*15+(C38="(58) Ju/Mäd 4x+ 13 u. 14 J Mix")*15+(C38="(59) Schülerinnen 4x+Gig J. 97-99")*20+(C38="(60) Schüler 4x+Gig J. 97-99")*20+(C38="(61) Schüler 4x+Gig J. 00-02")*15+(C38="(62) Schülerinnen 4x+Gig J. 00-02")*15+(C38="(63) Verein 4x+Gig Offen")*20</f>
        <v>0</v>
      </c>
    </row>
    <row r="39" spans="1:5" s="41" customFormat="1" ht="15" customHeight="1">
      <c r="A39" s="42">
        <v>10</v>
      </c>
      <c r="B39" s="45" t="s">
        <v>92</v>
      </c>
      <c r="C39" s="38" t="s">
        <v>9</v>
      </c>
      <c r="D39" s="54">
        <f>Anmeldeformular!D39</f>
        <v>0</v>
      </c>
      <c r="E39" s="46">
        <f>(C39=B8)*A8+(C39=B9)*A9+(C39=B10)*A10+(C39=B11)*A11+(C39=B12)*A12+(C39=B13)*A13+(C39=B14)*A14+(C39=B15)*A15+(C39=B16)*A16+(C39=B17)*A17+(C39=B18)*A18+(C39=B9)*A9+(C39=B10)*A10+(C39=B11)*A11+(C39=B12)*A12+(C39=B13)*A13+(C39=B14)*A14+(C39=B15)*A15+(C39=B16)*A16+(C39=B17)*A17+(C39=B18)*A18+(C39=B19)*A19+(C39=B20)*A20+(C39=B21)*A21+(C39=B22)*A22+(C39=B23)*A23+(C39=B24)*A24+(C39=B25)*A25+(C39=B26)*A26+(C39=B27)*A27+(C39=B28)*A28+(C39=29)*A29+(C39=B30)*A30+(C39=B31)*A31+(C39=B32)*A32+(C39=B33)*A33+(C39=B34)*A34+(C39=B35)*A35+(C39=B36)*A36+(C39=B37)*A37+(C39=B38)*A38+(C39=B39)*A39+(C39=B40)*A40+(C39=B41)*A41+(C39=B42)*A42+(C39=B43)*A43+(C39=B44)*A44+(C39=B45)*A45+(C39=B46)*A46+(C39=B47)*A47+(C39=B48)*A48+(C39=B49)*A49+(C39=B50)*A50+(C39=B51)*A51+(C39=B52)*A52+(C39=B53)*A53+(C39=B54)*A54+(C39=B55)*A55+(C39=B56)*A56+(C39="(57) Ju/Mäd 4x+ 12 u. 13 J Mix")*15+(C39="(58) Ju/Mäd 4x+ 13 u. 14 J Mix")*15+(C39="(59) Schülerinnen 4x+Gig J. 97-99")*20+(C39="(60) Schüler 4x+Gig J. 97-99")*20+(C39="(61) Schüler 4x+Gig J. 00-02")*15+(C39="(62) Schülerinnen 4x+Gig J. 00-02")*15+(C39="(63) Verein 4x+Gig Offen")*20</f>
        <v>0</v>
      </c>
    </row>
    <row r="40" spans="1:5" s="41" customFormat="1" ht="15" customHeight="1">
      <c r="A40" s="42">
        <v>15</v>
      </c>
      <c r="B40" s="45" t="s">
        <v>93</v>
      </c>
      <c r="C40" s="38" t="s">
        <v>9</v>
      </c>
      <c r="D40" s="54">
        <f>Anmeldeformular!D40</f>
        <v>0</v>
      </c>
      <c r="E40" s="46">
        <f>(C40=B8)*A8+(C40=B9)*A9+(C40=B10)*A10+(C40=B11)*A11+(C40=B12)*A12+(C40=B13)*A13+(C40=B14)*A14+(C40=B15)*A15+(C40=B16)*A16+(C40=B17)*A17+(C40=B18)*A18+(C40=B9)*A9+(C40=B10)*A10+(C40=B11)*A11+(C40=B12)*A12+(C40=B13)*A13+(C40=B14)*A14+(C40=B15)*A15+(C40=B16)*A16+(C40=B17)*A17+(C40=B18)*A18+(C40=B19)*A19+(C40=B20)*A20+(C40=B21)*A21+(C40=B22)*A22+(C40=B23)*A23+(C40=B24)*A24+(C40=B25)*A25+(C40=B26)*A26+(C40=B27)*A27+(C40=B28)*A28+(C40=29)*A29+(C40=B30)*A30+(C40=B31)*A31+(C40=B32)*A32+(C40=B33)*A33+(C40=B34)*A34+(C40=B35)*A35+(C40=B36)*A36+(C40=B37)*A37+(C40=B38)*A38+(C40=B39)*A39+(C40=B40)*A40+(C40=B41)*A41+(C40=B42)*A42+(C40=B43)*A43+(C40=B44)*A44+(C40=B45)*A45+(C40=B46)*A46+(C40=B47)*A47+(C40=B48)*A48+(C40=B49)*A49+(C40=B50)*A50+(C40=B51)*A51+(C40=B52)*A52+(C40=B53)*A53+(C40=B54)*A54+(C40=B55)*A55+(C40=B56)*A56+(C40="(57) Ju/Mäd 4x+ 12 u. 13 J Mix")*15+(C40="(58) Ju/Mäd 4x+ 13 u. 14 J Mix")*15+(C40="(59) Schülerinnen 4x+Gig J. 97-99")*20+(C40="(60) Schüler 4x+Gig J. 97-99")*20+(C40="(61) Schüler 4x+Gig J. 00-02")*15+(C40="(62) Schülerinnen 4x+Gig J. 00-02")*15+(C40="(63) Verein 4x+Gig Offen")*20</f>
        <v>0</v>
      </c>
    </row>
    <row r="41" spans="1:5" s="41" customFormat="1" ht="15" customHeight="1">
      <c r="A41" s="42">
        <v>8</v>
      </c>
      <c r="B41" s="45" t="s">
        <v>94</v>
      </c>
      <c r="C41" s="47"/>
      <c r="D41" s="48"/>
      <c r="E41" s="49">
        <f>SUM(E7:E40)</f>
        <v>0</v>
      </c>
    </row>
    <row r="42" spans="1:5" s="41" customFormat="1">
      <c r="A42" s="42">
        <v>14</v>
      </c>
      <c r="B42" s="45" t="s">
        <v>95</v>
      </c>
      <c r="C42" s="50"/>
      <c r="E42" s="51"/>
    </row>
    <row r="43" spans="1:5" s="41" customFormat="1">
      <c r="A43" s="42">
        <v>14</v>
      </c>
      <c r="B43" s="45" t="s">
        <v>96</v>
      </c>
      <c r="C43" s="50"/>
      <c r="E43" s="51"/>
    </row>
    <row r="44" spans="1:5" s="41" customFormat="1">
      <c r="A44" s="42">
        <v>20</v>
      </c>
      <c r="B44" s="45" t="s">
        <v>97</v>
      </c>
      <c r="C44" s="50"/>
      <c r="E44" s="51"/>
    </row>
    <row r="45" spans="1:5" s="41" customFormat="1">
      <c r="A45" s="42">
        <v>14</v>
      </c>
      <c r="B45" s="45" t="s">
        <v>98</v>
      </c>
      <c r="C45" s="50"/>
      <c r="E45" s="51"/>
    </row>
    <row r="46" spans="1:5" s="41" customFormat="1">
      <c r="A46" s="42">
        <v>5</v>
      </c>
      <c r="B46" s="45" t="s">
        <v>99</v>
      </c>
      <c r="C46" s="50"/>
      <c r="E46" s="51"/>
    </row>
    <row r="47" spans="1:5" s="41" customFormat="1">
      <c r="A47" s="42">
        <v>5</v>
      </c>
      <c r="B47" s="45" t="s">
        <v>100</v>
      </c>
      <c r="C47" s="50"/>
      <c r="E47" s="51"/>
    </row>
    <row r="48" spans="1:5" s="41" customFormat="1">
      <c r="A48" s="42">
        <v>10</v>
      </c>
      <c r="B48" s="45" t="s">
        <v>101</v>
      </c>
      <c r="C48" s="50"/>
      <c r="E48" s="51"/>
    </row>
    <row r="49" spans="1:6" s="41" customFormat="1">
      <c r="A49" s="42">
        <v>10</v>
      </c>
      <c r="B49" s="45" t="s">
        <v>102</v>
      </c>
      <c r="C49" s="50"/>
      <c r="E49" s="51"/>
    </row>
    <row r="50" spans="1:6" s="41" customFormat="1">
      <c r="A50" s="42">
        <v>15</v>
      </c>
      <c r="B50" s="45" t="s">
        <v>103</v>
      </c>
      <c r="C50" s="50"/>
      <c r="E50" s="51"/>
    </row>
    <row r="51" spans="1:6" s="41" customFormat="1">
      <c r="A51" s="42">
        <v>8</v>
      </c>
      <c r="B51" s="45" t="s">
        <v>104</v>
      </c>
      <c r="C51" s="50"/>
      <c r="E51" s="51"/>
    </row>
    <row r="52" spans="1:6">
      <c r="A52" s="32">
        <v>8</v>
      </c>
      <c r="B52" s="30" t="s">
        <v>105</v>
      </c>
      <c r="F52"/>
    </row>
    <row r="53" spans="1:6">
      <c r="A53" s="32">
        <v>10</v>
      </c>
      <c r="B53" s="30" t="s">
        <v>106</v>
      </c>
      <c r="F53"/>
    </row>
    <row r="54" spans="1:6">
      <c r="A54" s="32">
        <v>0</v>
      </c>
      <c r="B54" s="30" t="s">
        <v>107</v>
      </c>
      <c r="F54"/>
    </row>
    <row r="55" spans="1:6">
      <c r="A55" s="32">
        <v>0</v>
      </c>
      <c r="B55" s="30" t="s">
        <v>108</v>
      </c>
      <c r="F55"/>
    </row>
    <row r="56" spans="1:6">
      <c r="A56" s="32">
        <v>14</v>
      </c>
      <c r="B56" s="30" t="s">
        <v>109</v>
      </c>
      <c r="F56"/>
    </row>
    <row r="57" spans="1:6">
      <c r="A57" s="32">
        <v>14</v>
      </c>
      <c r="B57" s="30" t="s">
        <v>110</v>
      </c>
      <c r="F57"/>
    </row>
    <row r="58" spans="1:6">
      <c r="A58" s="32">
        <v>5</v>
      </c>
      <c r="B58" s="30" t="s">
        <v>111</v>
      </c>
      <c r="F58"/>
    </row>
    <row r="59" spans="1:6">
      <c r="A59" s="32">
        <v>5</v>
      </c>
      <c r="B59" s="30" t="s">
        <v>112</v>
      </c>
      <c r="F59"/>
    </row>
    <row r="60" spans="1:6">
      <c r="A60" s="32">
        <v>20</v>
      </c>
      <c r="B60" s="30" t="s">
        <v>113</v>
      </c>
      <c r="F60"/>
    </row>
    <row r="61" spans="1:6">
      <c r="A61" s="32">
        <v>15</v>
      </c>
      <c r="B61" s="30" t="s">
        <v>114</v>
      </c>
      <c r="F61"/>
    </row>
    <row r="62" spans="1:6">
      <c r="A62" s="32">
        <v>20</v>
      </c>
      <c r="B62" s="30" t="s">
        <v>115</v>
      </c>
      <c r="F62"/>
    </row>
    <row r="63" spans="1:6">
      <c r="A63" s="32">
        <v>20</v>
      </c>
      <c r="B63" s="30" t="s">
        <v>116</v>
      </c>
      <c r="F63"/>
    </row>
    <row r="64" spans="1:6">
      <c r="A64" s="32">
        <v>15</v>
      </c>
      <c r="B64" s="30" t="s">
        <v>117</v>
      </c>
      <c r="F64"/>
    </row>
    <row r="65" spans="1:6">
      <c r="A65" s="32">
        <v>15</v>
      </c>
      <c r="B65" s="30" t="s">
        <v>118</v>
      </c>
      <c r="F65"/>
    </row>
    <row r="66" spans="1:6">
      <c r="A66" s="32">
        <v>20</v>
      </c>
      <c r="B66" s="30" t="s">
        <v>119</v>
      </c>
      <c r="F66"/>
    </row>
    <row r="67" spans="1:6">
      <c r="A67" s="32">
        <v>20</v>
      </c>
      <c r="B67" s="30" t="s">
        <v>120</v>
      </c>
      <c r="F67"/>
    </row>
    <row r="68" spans="1:6">
      <c r="A68" s="32">
        <v>15</v>
      </c>
      <c r="B68" s="30" t="s">
        <v>121</v>
      </c>
      <c r="F68"/>
    </row>
    <row r="69" spans="1:6">
      <c r="A69" s="32">
        <v>15</v>
      </c>
      <c r="B69" s="30" t="s">
        <v>122</v>
      </c>
      <c r="F69"/>
    </row>
    <row r="70" spans="1:6">
      <c r="A70" s="32">
        <v>20</v>
      </c>
      <c r="B70" s="30" t="s">
        <v>123</v>
      </c>
      <c r="F70"/>
    </row>
    <row r="71" spans="1:6">
      <c r="F71"/>
    </row>
    <row r="72" spans="1:6">
      <c r="F72"/>
    </row>
    <row r="73" spans="1:6">
      <c r="F73"/>
    </row>
    <row r="74" spans="1:6">
      <c r="F74"/>
    </row>
    <row r="75" spans="1:6">
      <c r="F75"/>
    </row>
    <row r="76" spans="1:6">
      <c r="F76"/>
    </row>
    <row r="77" spans="1:6">
      <c r="F77"/>
    </row>
    <row r="78" spans="1:6">
      <c r="F78"/>
    </row>
    <row r="79" spans="1:6">
      <c r="F79"/>
    </row>
    <row r="80" spans="1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</sheetData>
  <sheetProtection password="DE4A" sheet="1" objects="1" scenarios="1" formatCells="0" formatColumns="0" formatRows="0" insertColumns="0" insertRows="0" insertHyperlinks="0" deleteColumns="0" deleteRows="0" sort="0" autoFilter="0" pivotTables="0"/>
  <protectedRanges>
    <protectedRange sqref="E7:E40" name="Bemerkung"/>
    <protectedRange sqref="D7:D40" name="Name"/>
    <protectedRange sqref="C7:C40" name="RennNr"/>
    <protectedRange sqref="D3" name="Vereinsname"/>
  </protectedRanges>
  <dataConsolidate function="product">
    <dataRefs count="1">
      <dataRef name="A7=1"/>
    </dataRefs>
  </dataConsolidate>
  <mergeCells count="1">
    <mergeCell ref="C1:D1"/>
  </mergeCells>
  <dataValidations count="1">
    <dataValidation type="list" allowBlank="1" showInputMessage="1" showErrorMessage="1" sqref="C7:C40">
      <formula1>$B$7:$B$124</formula1>
    </dataValidation>
  </dataValidations>
  <printOptions horizontalCentered="1" verticalCentered="1"/>
  <pageMargins left="0.31496062992125984" right="0.31496062992125984" top="0.39370078740157483" bottom="0.39370078740157483" header="0" footer="0"/>
  <pageSetup paperSize="9" scale="80" fitToWidth="0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C1" workbookViewId="0">
      <selection activeCell="C1" sqref="C1:D1"/>
    </sheetView>
  </sheetViews>
  <sheetFormatPr baseColWidth="10" defaultRowHeight="12.75"/>
  <cols>
    <col min="1" max="1" width="11.42578125" hidden="1" customWidth="1"/>
    <col min="2" max="2" width="29.85546875" hidden="1" customWidth="1"/>
    <col min="3" max="3" width="28.140625" customWidth="1"/>
    <col min="4" max="4" width="81.85546875" customWidth="1"/>
  </cols>
  <sheetData>
    <row r="1" spans="1:5" ht="30">
      <c r="C1" s="75" t="s">
        <v>130</v>
      </c>
      <c r="D1" s="76"/>
      <c r="E1" s="26"/>
    </row>
    <row r="2" spans="1:5">
      <c r="C2" s="33"/>
      <c r="D2" s="6"/>
      <c r="E2" s="27"/>
    </row>
    <row r="3" spans="1:5" ht="15">
      <c r="C3" s="34" t="s">
        <v>0</v>
      </c>
      <c r="D3" s="2">
        <f>Anmeldeformular!D3</f>
        <v>0</v>
      </c>
      <c r="E3" s="27"/>
    </row>
    <row r="4" spans="1:5" ht="15">
      <c r="C4" s="34" t="s">
        <v>1</v>
      </c>
      <c r="D4" s="3">
        <v>41805</v>
      </c>
      <c r="E4" s="27"/>
    </row>
    <row r="5" spans="1:5">
      <c r="C5" s="33"/>
      <c r="D5" s="6"/>
      <c r="E5" s="27"/>
    </row>
    <row r="6" spans="1:5" ht="16.5" thickBot="1">
      <c r="C6" s="35" t="s">
        <v>10</v>
      </c>
      <c r="D6" s="9" t="s">
        <v>3</v>
      </c>
      <c r="E6" s="28" t="s">
        <v>131</v>
      </c>
    </row>
    <row r="7" spans="1:5">
      <c r="A7" s="36"/>
      <c r="B7" s="37" t="s">
        <v>9</v>
      </c>
      <c r="C7" s="55" t="str">
        <f>Anmeldeformular!C7</f>
        <v>Bitte Auswählen</v>
      </c>
      <c r="D7" s="54">
        <f>Anmeldeformular!D7</f>
        <v>0</v>
      </c>
      <c r="E7" s="56">
        <f>(C7=B8)*A8+(C7=B9)*A9+(C7=B10)*A10+(C7=B11)*A11+(C7=B12)*A12+(C7=B13)*A13+(C7=B14)*A14+(C7=B15)*A15+(C7=B16)*A16+(C7=B17)*A17+(C7=B18)*A18+(C7=B9)*A9+(C7=B10)*A10+(C7=B11)*A11+(C7=B12)*A12+(C7=B13)*A13+(C7=B14)*A14+(C7=B15)*A15+(C7=B16)*A16+(C7=B17)*A17+(C7=B18)*A18+(C7=B19)*A19+(C7=B20)*A20+(C7=B21)*A21+(C7=B22)*A22+(C7=B23)*A23+(C7=B24)*A24+(C7=B25)*A25+(C7=B26)*A26+(C7=B27)*A27+(C7=B28)*A28+(C7=29)*A29+(C7=B30)*A30+(C7=B31)*A31+(C7=B32)*A32+(C7=B33)*A33+(C7=B34)*A34+(C7=B35)*A35+(C7=B36)*A36+(C7=B37)*A37+(C7=B38)*A38+(C7=B39)*A39+(C7=B40)*A40+(C7=B41)*A41+(C7=B42)*A42+(C7=B43)*A43+(C7=B44)*A44+(C7=B45)*A45+(C7=B46)*A46+(C7=B47)*A47+(C7=B48)*A48+(C7=B49)*A49+(C7=B50)*A50+(C7=B51)*A51+(C7=B52)*A52+(C7=B53)*A53+(C7=B54)*A54+(C7=B55)*A55+(C7=B56)*A56+(C7="(57) Ju/Mäd 4x+ 12 u. 13 J Mix")*15+(C7="(58) Ju/Mäd 4x+ 13 u. 14 J Mix")*15+(C7="(59) Schülerinnen 4x+Gig J. 97-99")*20+(C7="(60) Schüler 4x+Gig J. 97-99")*20+(C7="(61) Schüler 4x+Gig J. 00-02")*15+(C7="(62) Schülerinnen 4x+Gig J. 00-02")*15+(C7="(63) Verein 4x+Gig Offen")*20</f>
        <v>0</v>
      </c>
    </row>
    <row r="8" spans="1:5" ht="12.75" customHeight="1">
      <c r="A8" s="42">
        <v>20</v>
      </c>
      <c r="B8" s="43" t="s">
        <v>61</v>
      </c>
      <c r="C8" s="57" t="str">
        <f>Anmeldeformular!C8</f>
        <v>Bitte Auswählen</v>
      </c>
      <c r="D8" s="39">
        <f>Anmeldeformular!D8</f>
        <v>0</v>
      </c>
      <c r="E8" s="58">
        <f>(C8=B8)*A8+(C8=B9)*A9+(C8=B10)*A10+(C8=B11)*A11+(C8=B12)*A12+(C8=B13)*A13+(C8=B14)*A14+(C8=B15)*A15+(C8=B16)*A16+(C8=B17)*A17+(C8=B18)*A18+(C8=B9)*A9+(C8=B10)*A10+(C8=B11)*A11+(C8=B12)*A12+(C8=B13)*A13+(C8=B14)*A14+(C8=B15)*A15+(C8=B16)*A16+(C8=B17)*A17+(C8=B18)*A18+(C8=B19)*A19+(C8=B20)*A20+(C8=B21)*A21+(C8=B22)*A22+(C8=B23)*A23+(C8=B24)*A24+(C8=B25)*A25+(C8=B26)*A26+(C8=B27)*A27+(C8=B28)*A28+(C8=29)*A29+(C8=B30)*A30+(C8=B31)*A31+(C8=B32)*A32+(C8=B33)*A33+(C8=B34)*A34+(C8=B35)*A35+(C8=B36)*A36+(C8=B37)*A37+(C8=B38)*A38+(C8=B39)*A39+(C8=B40)*A40+(C8=B41)*A41+(C8=B42)*A42+(C8=B43)*A43+(C8=B44)*A44+(C8=B45)*A45+(C8=B46)*A46+(C8=B47)*A47+(C8=B48)*A48+(C8=B49)*A49+(C8=B50)*A50+(C8=B51)*A51+(C8=B52)*A52+(C8=B53)*A53+(C8=B54)*A54+(C8=B55)*A55+(C8=B56)*A56+(C8="(57) Ju/Mäd 4x+ 12 u. 13 J Mix")*15+(C8="(58) Ju/Mäd 4x+ 13 u. 14 J Mix")*15+(C8="(59) Schülerinnen 4x+Gig J. 97-99")*20+(C8="(60) Schüler 4x+Gig J. 97-99")*20+(C8="(61) Schüler 4x+Gig J. 00-02")*15+(C8="(62) Schülerinnen 4x+Gig J. 00-02")*15+(C8="(63) Verein 4x+Gig Offen")*20</f>
        <v>0</v>
      </c>
    </row>
    <row r="9" spans="1:5">
      <c r="A9" s="42">
        <v>2.5</v>
      </c>
      <c r="B9" s="45" t="s">
        <v>62</v>
      </c>
      <c r="C9" s="57" t="str">
        <f>Anmeldeformular!C9</f>
        <v>Bitte Auswählen</v>
      </c>
      <c r="D9" s="39">
        <f>Anmeldeformular!D9</f>
        <v>0</v>
      </c>
      <c r="E9" s="59">
        <f>(C9=B8)*A8+(C9=B9)*A9+(C9=B10)*A10+(C9=B11)*A11+(C9=B12)*A12+(C9=B13)*A13+(C9=B14)*A14+(C9=B15)*A15+(C9=B16)*A16+(C9=B17)*A17+(C9=B18)*A18+(C9=B9)*A9+(C9=B10)*A10+(C9=B11)*A11+(C9=B12)*A12+(C9=B13)*A13+(C9=B14)*A14+(C9=B15)*A15+(C9=B16)*A16+(C9=B17)*A17+(C9=B18)*A18+(C9=B19)*A19+(C9=B20)*A20+(C9=B21)*A21+(C9=B22)*A22+(C9=B23)*A23+(C9=B24)*A24+(C9=B25)*A25+(C9=B26)*A26+(C9=B27)*A27+(C9=B28)*A28+(C9=29)*A29+(C9=B30)*A30+(C9=B31)*A31+(C9=B32)*A32+(C9=B33)*A33+(C9=B34)*A34+(C9=B35)*A35+(C9=B36)*A36+(C9=B37)*A37+(C9=B38)*A38+(C9=B39)*A39+(C9=B40)*A40+(C9=B41)*A41+(C9=B42)*A42+(C9=B43)*A43+(C9=B44)*A44+(C9=B45)*A45+(C9=B46)*A46+(C9=B47)*A47+(C9=B48)*A48+(C9=B49)*A49+(C9=B50)*A50+(C9=B51)*A51+(C9=B52)*A52+(C9=B53)*A53+(C9=B54)*A54+(C9=B55)*A55+(C9=B56)*A56+(C9="(57) Ju/Mäd 4x+ 12 u. 13 J Mix")*15+(C9="(58) Ju/Mäd 4x+ 13 u. 14 J Mix")*15+(C9="(59) Schülerinnen 4x+Gig J. 97-99")*20+(C9="(60) Schüler 4x+Gig J. 97-99")*20+(C9="(61) Schüler 4x+Gig J. 00-02")*15+(C9="(62) Schülerinnen 4x+Gig J. 00-02")*15+(C9="(63) Verein 4x+Gig Offen")*20</f>
        <v>0</v>
      </c>
    </row>
    <row r="10" spans="1:5">
      <c r="A10" s="42">
        <v>2.5</v>
      </c>
      <c r="B10" s="45" t="s">
        <v>63</v>
      </c>
      <c r="C10" s="57" t="str">
        <f>Anmeldeformular!C10</f>
        <v>Bitte Auswählen</v>
      </c>
      <c r="D10" s="39">
        <f>Anmeldeformular!D10</f>
        <v>0</v>
      </c>
      <c r="E10" s="59">
        <f>(C10=B8)*A8+(C10=B9)*A9+(C10=B10)*A10+(C10=B11)*A11+(C10=B12)*A12+(C10=B13)*A13+(C10=B14)*A14+(C10=B15)*A15+(C10=B16)*A16+(C10=B17)*A17+(C10=B18)*A18+(C10=B9)*A9+(C10=B10)*A10+(C10=B11)*A11+(C10=B12)*A12+(C10=B13)*A13+(C10=B14)*A14+(C10=B15)*A15+(C10=B16)*A16+(C10=B17)*A17+(C10=B18)*A18+(C10=B19)*A19+(C10=B20)*A20+(C10=B21)*A21+(C10=B22)*A22+(C10=B23)*A23+(C10=B24)*A24+(C10=B25)*A25+(C10=B26)*A26+(C10=B27)*A27+(C10=B28)*A28+(C10=29)*A29+(C10=B30)*A30+(C10=B31)*A31+(C10=B32)*A32+(C10=B33)*A33+(C10=B34)*A34+(C10=B35)*A35+(C10=B36)*A36+(C10=B37)*A37+(C10=B38)*A38+(C10=B39)*A39+(C10=B40)*A40+(C10=B41)*A41+(C10=B42)*A42+(C10=B43)*A43+(C10=B44)*A44+(C10=B45)*A45+(C10=B46)*A46+(C10=B47)*A47+(C10=B48)*A48+(C10=B49)*A49+(C10=B50)*A50+(C10=B51)*A51+(C10=B52)*A52+(C10=B53)*A53+(C10=B54)*A54+(C10=B55)*A55+(C10=B56)*A56+(C10="(57) Ju/Mäd 4x+ 12 u. 13 J Mix")*15+(C10="(58) Ju/Mäd 4x+ 13 u. 14 J Mix")*15+(C10="(59) Schülerinnen 4x+Gig J. 97-99")*20+(C10="(60) Schüler 4x+Gig J. 97-99")*20+(C10="(61) Schüler 4x+Gig J. 00-02")*15+(C10="(62) Schülerinnen 4x+Gig J. 00-02")*15+(C10="(63) Verein 4x+Gig Offen")*20</f>
        <v>0</v>
      </c>
    </row>
    <row r="11" spans="1:5">
      <c r="A11" s="42">
        <v>7</v>
      </c>
      <c r="B11" s="45" t="s">
        <v>64</v>
      </c>
      <c r="C11" s="57" t="str">
        <f>Anmeldeformular!C11</f>
        <v>Bitte Auswählen</v>
      </c>
      <c r="D11" s="39">
        <f>Anmeldeformular!D11</f>
        <v>0</v>
      </c>
      <c r="E11" s="59">
        <f>(C11=B8)*A8+(C11=B9)*A9+(C11=B10)*A10+(C11=B11)*A11+(C11=B12)*A12+(C11=B13)*A13+(C11=B14)*A14+(C11=B15)*A15+(C11=B16)*A16+(C11=B17)*A17+(C11=B18)*A18+(C11=B9)*A9+(C11=B10)*A10+(C11=B11)*A11+(C11=B12)*A12+(C11=B13)*A13+(C11=B14)*A14+(C11=B15)*A15+(C11=B16)*A16+(C11=B17)*A17+(C11=B18)*A18+(C11=B19)*A19+(C11=B20)*A20+(C11=B21)*A21+(C11=B22)*A22+(C11=B23)*A23+(C11=B24)*A24+(C11=B25)*A25+(C11=B26)*A26+(C11=B27)*A27+(C11=B28)*A28+(C11=29)*A29+(C11=B30)*A30+(C11=B31)*A31+(C11=B32)*A32+(C11=B33)*A33+(C11=B34)*A34+(C11=B35)*A35+(C11=B36)*A36+(C11=B37)*A37+(C11=B38)*A38+(C11=B39)*A39+(C11=B40)*A40+(C11=B41)*A41+(C11=B42)*A42+(C11=B43)*A43+(C11=B44)*A44+(C11=B45)*A45+(C11=B46)*A46+(C11=B47)*A47+(C11=B48)*A48+(C11=B49)*A49+(C11=B50)*A50+(C11=B51)*A51+(C11=B52)*A52+(C11=B53)*A53+(C11=B54)*A54+(C11=B55)*A55+(C11=B56)*A56+(C11="(57) Ju/Mäd 4x+ 12 u. 13 J Mix")*15+(C11="(58) Ju/Mäd 4x+ 13 u. 14 J Mix")*15+(C11="(59) Schülerinnen 4x+Gig J. 97-99")*20+(C11="(60) Schüler 4x+Gig J. 97-99")*20+(C11="(61) Schüler 4x+Gig J. 00-02")*15+(C11="(62) Schülerinnen 4x+Gig J. 00-02")*15+(C11="(63) Verein 4x+Gig Offen")*20</f>
        <v>0</v>
      </c>
    </row>
    <row r="12" spans="1:5">
      <c r="A12" s="42">
        <v>4</v>
      </c>
      <c r="B12" s="45" t="s">
        <v>65</v>
      </c>
      <c r="C12" s="57" t="str">
        <f>Anmeldeformular!C12</f>
        <v>Bitte Auswählen</v>
      </c>
      <c r="D12" s="39">
        <f>Anmeldeformular!D12</f>
        <v>0</v>
      </c>
      <c r="E12" s="59">
        <f>(C12=B8)*A8+(C12=B9)*A9+(C12=B10)*A10+(C12=B11)*A11+(C12=B12)*A12+(C12=B13)*A13+(C12=B14)*A14+(C12=B15)*A15+(C12=B16)*A16+(C12=B17)*A17+(C12=B18)*A18+(C12=B9)*A9+(C12=B10)*A10+(C12=B11)*A11+(C12=B12)*A12+(C12=B13)*A13+(C12=B14)*A14+(C12=B15)*A15+(C12=B16)*A16+(C12=B17)*A17+(C12=B18)*A18+(C12=B19)*A19+(C12=B20)*A20+(C12=B21)*A21+(C12=B22)*A22+(C12=B23)*A23+(C12=B24)*A24+(C12=B25)*A25+(C12=B26)*A26+(C12=B27)*A27+(C12=B28)*A28+(C12=29)*A29+(C12=B30)*A30+(C12=B31)*A31+(C12=B32)*A32+(C12=B33)*A33+(C12=B34)*A34+(C12=B35)*A35+(C12=B36)*A36+(C12=B37)*A37+(C12=B38)*A38+(C12=B39)*A39+(C12=B40)*A40+(C12=B41)*A41+(C12=B42)*A42+(C12=B43)*A43+(C12=B44)*A44+(C12=B45)*A45+(C12=B46)*A46+(C12=B47)*A47+(C12=B48)*A48+(C12=B49)*A49+(C12=B50)*A50+(C12=B51)*A51+(C12=B52)*A52+(C12=B53)*A53+(C12=B54)*A54+(C12=B55)*A55+(C12=B56)*A56+(C12="(57) Ju/Mäd 4x+ 12 u. 13 J Mix")*15+(C12="(58) Ju/Mäd 4x+ 13 u. 14 J Mix")*15+(C12="(59) Schülerinnen 4x+Gig J. 97-99")*20+(C12="(60) Schüler 4x+Gig J. 97-99")*20+(C12="(61) Schüler 4x+Gig J. 00-02")*15+(C12="(62) Schülerinnen 4x+Gig J. 00-02")*15+(C12="(63) Verein 4x+Gig Offen")*20</f>
        <v>0</v>
      </c>
    </row>
    <row r="13" spans="1:5">
      <c r="A13" s="42">
        <v>4</v>
      </c>
      <c r="B13" s="45" t="s">
        <v>66</v>
      </c>
      <c r="C13" s="57" t="str">
        <f>Anmeldeformular!C13</f>
        <v>Bitte Auswählen</v>
      </c>
      <c r="D13" s="39">
        <f>Anmeldeformular!D13</f>
        <v>0</v>
      </c>
      <c r="E13" s="59">
        <f>(C13=B8)*A8+(C13=B9)*A9+(C13=B10)*A10+(C13=B11)*A11+(C13=B12)*A12+(C13=B13)*A13+(C13=B14)*A14+(C13=B15)*A15+(C13=B16)*A16+(C13=B17)*A17+(C13=B18)*A18+(C13=B9)*A9+(C13=B10)*A10+(C13=B11)*A11+(C13=B12)*A12+(C13=B13)*A13+(C13=B14)*A14+(C13=B15)*A15+(C13=B16)*A16+(C13=B17)*A17+(C13=B18)*A18+(C13=B19)*A19+(C13=B20)*A20+(C13=B21)*A21+(C13=B22)*A22+(C13=B23)*A23+(C13=B24)*A24+(C13=B25)*A25+(C13=B26)*A26+(C13=B27)*A27+(C13=B28)*A28+(C13=29)*A29+(C13=B30)*A30+(C13=B31)*A31+(C13=B32)*A32+(C13=B33)*A33+(C13=B34)*A34+(C13=B35)*A35+(C13=B36)*A36+(C13=B37)*A37+(C13=B38)*A38+(C13=B39)*A39+(C13=B40)*A40+(C13=B41)*A41+(C13=B42)*A42+(C13=B43)*A43+(C13=B44)*A44+(C13=B45)*A45+(C13=B46)*A46+(C13=B47)*A47+(C13=B48)*A48+(C13=B49)*A49+(C13=B50)*A50+(C13=B51)*A51+(C13=B52)*A52+(C13=B53)*A53+(C13=B54)*A54+(C13=B55)*A55+(C13=B56)*A56+(C13="(57) Ju/Mäd 4x+ 12 u. 13 J Mix")*15+(C13="(58) Ju/Mäd 4x+ 13 u. 14 J Mix")*15+(C13="(59) Schülerinnen 4x+Gig J. 97-99")*20+(C13="(60) Schüler 4x+Gig J. 97-99")*20+(C13="(61) Schüler 4x+Gig J. 00-02")*15+(C13="(62) Schülerinnen 4x+Gig J. 00-02")*15+(C13="(63) Verein 4x+Gig Offen")*20</f>
        <v>0</v>
      </c>
    </row>
    <row r="14" spans="1:5">
      <c r="A14" s="42">
        <v>7.5</v>
      </c>
      <c r="B14" s="45" t="s">
        <v>67</v>
      </c>
      <c r="C14" s="57" t="str">
        <f>Anmeldeformular!C14</f>
        <v>Bitte Auswählen</v>
      </c>
      <c r="D14" s="39">
        <f>Anmeldeformular!D14</f>
        <v>0</v>
      </c>
      <c r="E14" s="59">
        <f>(C14=B8)*A8+(C14=B9)*A9+(C14=B10)*A10+(C14=B11)*A11+(C14=B12)*A12+(C14=B13)*A13+(C14=B14)*A14+(C14=B15)*A15+(C14=B16)*A16+(C14=B17)*A17+(C14=B18)*A18+(C14=B9)*A9+(C14=B10)*A10+(C14=B11)*A11+(C14=B12)*A12+(C14=B13)*A13+(C14=B14)*A14+(C14=B15)*A15+(C14=B16)*A16+(C14=B17)*A17+(C14=B18)*A18+(C14=B19)*A19+(C14=B20)*A20+(C14=B21)*A21+(C14=B22)*A22+(C14=B23)*A23+(C14=B24)*A24+(C14=B25)*A25+(C14=B26)*A26+(C14=B27)*A27+(C14=B28)*A28+(C14=29)*A29+(C14=B30)*A30+(C14=B31)*A31+(C14=B32)*A32+(C14=B33)*A33+(C14=B34)*A34+(C14=B35)*A35+(C14=B36)*A36+(C14=B37)*A37+(C14=B38)*A38+(C14=B39)*A39+(C14=B40)*A40+(C14=B41)*A41+(C14=B42)*A42+(C14=B43)*A43+(C14=B44)*A44+(C14=B45)*A45+(C14=B46)*A46+(C14=B47)*A47+(C14=B48)*A48+(C14=B49)*A49+(C14=B50)*A50+(C14=B51)*A51+(C14=B52)*A52+(C14=B53)*A53+(C14=B54)*A54+(C14=B55)*A55+(C14=B56)*A56+(C14="(57) Ju/Mäd 4x+ 12 u. 13 J Mix")*15+(C14="(58) Ju/Mäd 4x+ 13 u. 14 J Mix")*15+(C14="(59) Schülerinnen 4x+Gig J. 97-99")*20+(C14="(60) Schüler 4x+Gig J. 97-99")*20+(C14="(61) Schüler 4x+Gig J. 00-02")*15+(C14="(62) Schülerinnen 4x+Gig J. 00-02")*15+(C14="(63) Verein 4x+Gig Offen")*20</f>
        <v>0</v>
      </c>
    </row>
    <row r="15" spans="1:5">
      <c r="A15" s="42">
        <v>7</v>
      </c>
      <c r="B15" s="45" t="s">
        <v>68</v>
      </c>
      <c r="C15" s="57" t="str">
        <f>Anmeldeformular!C15</f>
        <v>Bitte Auswählen</v>
      </c>
      <c r="D15" s="39">
        <f>Anmeldeformular!D15</f>
        <v>0</v>
      </c>
      <c r="E15" s="59">
        <f>(C15=B8)*A8+(C15=B9)*A9+(C15=B10)*A10+(C15=B11)*A11+(C15=B12)*A12+(C15=B13)*A13+(C15=B14)*A14+(C15=B15)*A15+(C15=B16)*A16+(C15=B17)*A17+(C15=B18)*A18+(C15=B9)*A9+(C15=B10)*A10+(C15=B11)*A11+(C15=B12)*A12+(C15=B13)*A13+(C15=B14)*A14+(C15=B15)*A15+(C15=B16)*A16+(C15=B17)*A17+(C15=B18)*A18+(C15=B19)*A19+(C15=B20)*A20+(C15=B21)*A21+(C15=B22)*A22+(C15=B23)*A23+(C15=B24)*A24+(C15=B25)*A25+(C15=B26)*A26+(C15=B27)*A27+(C15=B28)*A28+(C15=29)*A29+(C15=B30)*A30+(C15=B31)*A31+(C15=B32)*A32+(C15=B33)*A33+(C15=B34)*A34+(C15=B35)*A35+(C15=B36)*A36+(C15=B37)*A37+(C15=B38)*A38+(C15=B39)*A39+(C15=B40)*A40+(C15=B41)*A41+(C15=B42)*A42+(C15=B43)*A43+(C15=B44)*A44+(C15=B45)*A45+(C15=B46)*A46+(C15=B47)*A47+(C15=B48)*A48+(C15=B49)*A49+(C15=B50)*A50+(C15=B51)*A51+(C15=B52)*A52+(C15=B53)*A53+(C15=B54)*A54+(C15=B55)*A55+(C15=B56)*A56+(C15="(57) Ju/Mäd 4x+ 12 u. 13 J Mix")*15+(C15="(58) Ju/Mäd 4x+ 13 u. 14 J Mix")*15+(C15="(59) Schülerinnen 4x+Gig J. 97-99")*20+(C15="(60) Schüler 4x+Gig J. 97-99")*20+(C15="(61) Schüler 4x+Gig J. 00-02")*15+(C15="(62) Schülerinnen 4x+Gig J. 00-02")*15+(C15="(63) Verein 4x+Gig Offen")*20</f>
        <v>0</v>
      </c>
    </row>
    <row r="16" spans="1:5">
      <c r="A16" s="42">
        <v>4</v>
      </c>
      <c r="B16" s="45" t="s">
        <v>69</v>
      </c>
      <c r="C16" s="57" t="str">
        <f>Anmeldeformular!C16</f>
        <v>Bitte Auswählen</v>
      </c>
      <c r="D16" s="39">
        <f>Anmeldeformular!D16</f>
        <v>0</v>
      </c>
      <c r="E16" s="59">
        <f>(C16=B8)*A8+(C16=B9)*A9+(C16=B10)*A10+(C16=B11)*A11+(C16=B12)*A12+(C16=B13)*A13+(C16=B14)*A14+(C16=B15)*A15+(C16=B16)*A16+(C16=B17)*A17+(C16=B18)*A18+(C16=B9)*A9+(C16=B10)*A10+(C16=B11)*A11+(C16=B12)*A12+(C16=B13)*A13+(C16=B14)*A14+(C16=B15)*A15+(C16=B16)*A16+(C16=B17)*A17+(C16=B18)*A18+(C16=B19)*A19+(C16=B20)*A20+(C16=B21)*A21+(C16=B22)*A22+(C16=B23)*A23+(C16=B24)*A24+(C16=B25)*A25+(C16=B26)*A26+(C16=B27)*A27+(C16=B28)*A28+(C16=29)*A29+(C16=B30)*A30+(C16=B31)*A31+(C16=B32)*A32+(C16=B33)*A33+(C16=B34)*A34+(C16=B35)*A35+(C16=B36)*A36+(C16=B37)*A37+(C16=B38)*A38+(C16=B39)*A39+(C16=B40)*A40+(C16=B41)*A41+(C16=B42)*A42+(C16=B43)*A43+(C16=B44)*A44+(C16=B45)*A45+(C16=B46)*A46+(C16=B47)*A47+(C16=B48)*A48+(C16=B49)*A49+(C16=B50)*A50+(C16=B51)*A51+(C16=B52)*A52+(C16=B53)*A53+(C16=B54)*A54+(C16=B55)*A55+(C16=B56)*A56+(C16="(57) Ju/Mäd 4x+ 12 u. 13 J Mix")*15+(C16="(58) Ju/Mäd 4x+ 13 u. 14 J Mix")*15+(C16="(59) Schülerinnen 4x+Gig J. 97-99")*20+(C16="(60) Schüler 4x+Gig J. 97-99")*20+(C16="(61) Schüler 4x+Gig J. 00-02")*15+(C16="(62) Schülerinnen 4x+Gig J. 00-02")*15+(C16="(63) Verein 4x+Gig Offen")*20</f>
        <v>0</v>
      </c>
    </row>
    <row r="17" spans="1:5">
      <c r="A17" s="42">
        <v>4</v>
      </c>
      <c r="B17" s="45" t="s">
        <v>70</v>
      </c>
      <c r="C17" s="57" t="str">
        <f>Anmeldeformular!C17</f>
        <v>Bitte Auswählen</v>
      </c>
      <c r="D17" s="39">
        <f>Anmeldeformular!D17</f>
        <v>0</v>
      </c>
      <c r="E17" s="59">
        <f>(C17=B8)*A8+(C17=B9)*A9+(C17=B10)*A10+(C17=B11)*A11+(C17=B12)*A12+(C17=B13)*A13+(C17=B14)*A14+(C17=B15)*A15+(C17=B16)*A16+(C17=B17)*A17+(C17=B18)*A18+(C17=B9)*A9+(C17=B10)*A10+(C17=B11)*A11+(C17=B12)*A12+(C17=B13)*A13+(C17=B14)*A14+(C17=B15)*A15+(C17=B16)*A16+(C17=B17)*A17+(C17=B18)*A18+(C17=B19)*A19+(C17=B20)*A20+(C17=B21)*A21+(C17=B22)*A22+(C17=B23)*A23+(C17=B24)*A24+(C17=B25)*A25+(C17=B26)*A26+(C17=B27)*A27+(C17=B28)*A28+(C17=29)*A29+(C17=B30)*A30+(C17=B31)*A31+(C17=B32)*A32+(C17=B33)*A33+(C17=B34)*A34+(C17=B35)*A35+(C17=B36)*A36+(C17=B37)*A37+(C17=B38)*A38+(C17=B39)*A39+(C17=B40)*A40+(C17=B41)*A41+(C17=B42)*A42+(C17=B43)*A43+(C17=B44)*A44+(C17=B45)*A45+(C17=B46)*A46+(C17=B47)*A47+(C17=B48)*A48+(C17=B49)*A49+(C17=B50)*A50+(C17=B51)*A51+(C17=B52)*A52+(C17=B53)*A53+(C17=B54)*A54+(C17=B55)*A55+(C17=B56)*A56+(C17="(57) Ju/Mäd 4x+ 12 u. 13 J Mix")*15+(C17="(58) Ju/Mäd 4x+ 13 u. 14 J Mix")*15+(C17="(59) Schülerinnen 4x+Gig J. 97-99")*20+(C17="(60) Schüler 4x+Gig J. 97-99")*20+(C17="(61) Schüler 4x+Gig J. 00-02")*15+(C17="(62) Schülerinnen 4x+Gig J. 00-02")*15+(C17="(63) Verein 4x+Gig Offen")*20</f>
        <v>0</v>
      </c>
    </row>
    <row r="18" spans="1:5">
      <c r="A18" s="42">
        <v>10</v>
      </c>
      <c r="B18" s="45" t="s">
        <v>71</v>
      </c>
      <c r="C18" s="57" t="str">
        <f>Anmeldeformular!C18</f>
        <v>Bitte Auswählen</v>
      </c>
      <c r="D18" s="39">
        <f>Anmeldeformular!D18</f>
        <v>0</v>
      </c>
      <c r="E18" s="59">
        <f>(C18=B8)*A8+(C18=B9)*A9+(C18=B10)*A10+(C18=B11)*A11+(C18=B12)*A12+(C18=B13)*A13+(C18=B14)*A14+(C18=B15)*A15+(C18=B16)*A16+(C18=B17)*A17+(C18=B18)*A18+(C18=B9)*A9+(C18=B10)*A10+(C18=B11)*A11+(C18=B12)*A12+(C18=B13)*A13+(C18=B14)*A14+(C18=B15)*A15+(C18=B16)*A16+(C18=B17)*A17+(C18=B18)*A18+(C18=B19)*A19+(C18=B20)*A20+(C18=B21)*A21+(C18=B22)*A22+(C18=B23)*A23+(C18=B24)*A24+(C18=B25)*A25+(C18=B26)*A26+(C18=B27)*A27+(C18=B28)*A28+(C18=29)*A29+(C18=B30)*A30+(C18=B31)*A31+(C18=B32)*A32+(C18=B33)*A33+(C18=B34)*A34+(C18=B35)*A35+(C18=B36)*A36+(C18=B37)*A37+(C18=B38)*A38+(C18=B39)*A39+(C18=B40)*A40+(C18=B41)*A41+(C18=B42)*A42+(C18=B43)*A43+(C18=B44)*A44+(C18=B45)*A45+(C18=B46)*A46+(C18=B47)*A47+(C18=B48)*A48+(C18=B49)*A49+(C18=B50)*A50+(C18=B51)*A51+(C18=B52)*A52+(C18=B53)*A53+(C18=B54)*A54+(C18=B55)*A55+(C18=B56)*A56+(C18="(57) Ju/Mäd 4x+ 12 u. 13 J Mix")*15+(C18="(58) Ju/Mäd 4x+ 13 u. 14 J Mix")*15+(C18="(59) Schülerinnen 4x+Gig J. 97-99")*20+(C18="(60) Schüler 4x+Gig J. 97-99")*20+(C18="(61) Schüler 4x+Gig J. 00-02")*15+(C18="(62) Schülerinnen 4x+Gig J. 00-02")*15+(C18="(63) Verein 4x+Gig Offen")*20</f>
        <v>0</v>
      </c>
    </row>
    <row r="19" spans="1:5">
      <c r="A19" s="42">
        <v>0</v>
      </c>
      <c r="B19" s="45" t="s">
        <v>72</v>
      </c>
      <c r="C19" s="57" t="str">
        <f>Anmeldeformular!C19</f>
        <v>Bitte Auswählen</v>
      </c>
      <c r="D19" s="39">
        <f>Anmeldeformular!D19</f>
        <v>0</v>
      </c>
      <c r="E19" s="59">
        <f>(C19=B8)*A8+(C19=B9)*A9+(C19=B10)*A10+(C19=B11)*A11+(C19=B12)*A12+(C19=B13)*A13+(C19=B14)*A14+(C19=B15)*A15+(C19=B16)*A16+(C19=B17)*A17+(C19=B18)*A18+(C19=B9)*A9+(C19=B10)*A10+(C19=B11)*A11+(C19=B12)*A12+(C19=B13)*A13+(C19=B14)*A14+(C19=B15)*A15+(C19=B16)*A16+(C19=B17)*A17+(C19=B18)*A18+(C19=B19)*A19+(C19=B20)*A20+(C19=B21)*A21+(C19=B22)*A22+(C19=B23)*A23+(C19=B24)*A24+(C19=B25)*A25+(C19=B26)*A26+(C19=B27)*A27+(C19=B28)*A28+(C19=29)*A29+(C19=B30)*A30+(C19=B31)*A31+(C19=B32)*A32+(C19=B33)*A33+(C19=B34)*A34+(C19=B35)*A35+(C19=B36)*A36+(C19=B37)*A37+(C19=B38)*A38+(C19=B39)*A39+(C19=B40)*A40+(C19=B41)*A41+(C19=B42)*A42+(C19=B43)*A43+(C19=B44)*A44+(C19=B45)*A45+(C19=B46)*A46+(C19=B47)*A47+(C19=B48)*A48+(C19=B49)*A49+(C19=B50)*A50+(C19=B51)*A51+(C19=B52)*A52+(C19=B53)*A53+(C19=B54)*A54+(C19=B55)*A55+(C19=B56)*A56+(C19="(57) Ju/Mäd 4x+ 12 u. 13 J Mix")*15+(C19="(58) Ju/Mäd 4x+ 13 u. 14 J Mix")*15+(C19="(59) Schülerinnen 4x+Gig J. 97-99")*20+(C19="(60) Schüler 4x+Gig J. 97-99")*20+(C19="(61) Schüler 4x+Gig J. 00-02")*15+(C19="(62) Schülerinnen 4x+Gig J. 00-02")*15+(C19="(63) Verein 4x+Gig Offen")*20</f>
        <v>0</v>
      </c>
    </row>
    <row r="20" spans="1:5">
      <c r="A20" s="42">
        <v>14</v>
      </c>
      <c r="B20" s="45" t="s">
        <v>73</v>
      </c>
      <c r="C20" s="57" t="str">
        <f>Anmeldeformular!C20</f>
        <v>Bitte Auswählen</v>
      </c>
      <c r="D20" s="39">
        <f>Anmeldeformular!D20</f>
        <v>0</v>
      </c>
      <c r="E20" s="59">
        <f>(C20=B8)*A8+(C20=B9)*A9+(C20=B10)*A10+(C20=B11)*A11+(C20=B12)*A12+(C20=B13)*A13+(C20=B14)*A14+(C20=B15)*A15+(C20=B16)*A16+(C20=B17)*A17+(C20=B18)*A18+(C20=B9)*A9+(C20=B10)*A10+(C20=B11)*A11+(C20=B12)*A12+(C20=B13)*A13+(C20=B14)*A14+(C20=B15)*A15+(C20=B16)*A16+(C20=B17)*A17+(C20=B18)*A18+(C20=B19)*A19+(C20=B20)*A20+(C20=B21)*A21+(C20=B22)*A22+(C20=B23)*A23+(C20=B24)*A24+(C20=B25)*A25+(C20=B26)*A26+(C20=B27)*A27+(C20=B28)*A28+(C20=29)*A29+(C20=B30)*A30+(C20=B31)*A31+(C20=B32)*A32+(C20=B33)*A33+(C20=B34)*A34+(C20=B35)*A35+(C20=B36)*A36+(C20=B37)*A37+(C20=B38)*A38+(C20=B39)*A39+(C20=B40)*A40+(C20=B41)*A41+(C20=B42)*A42+(C20=B43)*A43+(C20=B44)*A44+(C20=B45)*A45+(C20=B46)*A46+(C20=B47)*A47+(C20=B48)*A48+(C20=B49)*A49+(C20=B50)*A50+(C20=B51)*A51+(C20=B52)*A52+(C20=B53)*A53+(C20=B54)*A54+(C20=B55)*A55+(C20=B56)*A56+(C20="(57) Ju/Mäd 4x+ 12 u. 13 J Mix")*15+(C20="(58) Ju/Mäd 4x+ 13 u. 14 J Mix")*15+(C20="(59) Schülerinnen 4x+Gig J. 97-99")*20+(C20="(60) Schüler 4x+Gig J. 97-99")*20+(C20="(61) Schüler 4x+Gig J. 00-02")*15+(C20="(62) Schülerinnen 4x+Gig J. 00-02")*15+(C20="(63) Verein 4x+Gig Offen")*20</f>
        <v>0</v>
      </c>
    </row>
    <row r="21" spans="1:5">
      <c r="A21" s="42">
        <v>5</v>
      </c>
      <c r="B21" s="45" t="s">
        <v>74</v>
      </c>
      <c r="C21" s="57" t="str">
        <f>Anmeldeformular!C21</f>
        <v>Bitte Auswählen</v>
      </c>
      <c r="D21" s="39">
        <f>Anmeldeformular!D21</f>
        <v>0</v>
      </c>
      <c r="E21" s="59">
        <f>(C21=B8)*A8+(C21=B9)*A9+(C21=B10)*A10+(C21=B11)*A11+(C21=B12)*A12+(C21=B13)*A13+(C21=B14)*A14+(C21=B15)*A15+(C21=B16)*A16+(C21=B17)*A17+(C21=B18)*A18+(C21=B9)*A9+(C21=B10)*A10+(C21=B11)*A11+(C21=B12)*A12+(C21=B13)*A13+(C21=B14)*A14+(C21=B15)*A15+(C21=B16)*A16+(C21=B17)*A17+(C21=B18)*A18+(C21=B19)*A19+(C21=B20)*A20+(C21=B21)*A21+(C21=B22)*A22+(C21=B23)*A23+(C21=B24)*A24+(C21=B25)*A25+(C21=B26)*A26+(C21=B27)*A27+(C21=B28)*A28+(C21=29)*A29+(C21=B30)*A30+(C21=B31)*A31+(C21=B32)*A32+(C21=B33)*A33+(C21=B34)*A34+(C21=B35)*A35+(C21=B36)*A36+(C21=B37)*A37+(C21=B38)*A38+(C21=B39)*A39+(C21=B40)*A40+(C21=B41)*A41+(C21=B42)*A42+(C21=B43)*A43+(C21=B44)*A44+(C21=B45)*A45+(C21=B46)*A46+(C21=B47)*A47+(C21=B48)*A48+(C21=B49)*A49+(C21=B50)*A50+(C21=B51)*A51+(C21=B52)*A52+(C21=B53)*A53+(C21=B54)*A54+(C21=B55)*A55+(C21=B56)*A56+(C21="(57) Ju/Mäd 4x+ 12 u. 13 J Mix")*15+(C21="(58) Ju/Mäd 4x+ 13 u. 14 J Mix")*15+(C21="(59) Schülerinnen 4x+Gig J. 97-99")*20+(C21="(60) Schüler 4x+Gig J. 97-99")*20+(C21="(61) Schüler 4x+Gig J. 00-02")*15+(C21="(62) Schülerinnen 4x+Gig J. 00-02")*15+(C21="(63) Verein 4x+Gig Offen")*20</f>
        <v>0</v>
      </c>
    </row>
    <row r="22" spans="1:5">
      <c r="A22" s="42">
        <v>5</v>
      </c>
      <c r="B22" s="45" t="s">
        <v>75</v>
      </c>
      <c r="C22" s="57" t="str">
        <f>Anmeldeformular!C22</f>
        <v>Bitte Auswählen</v>
      </c>
      <c r="D22" s="39">
        <f>Anmeldeformular!D22</f>
        <v>0</v>
      </c>
      <c r="E22" s="59">
        <f>(C22=B8)*A8+(C22=B9)*A9+(C22=B10)*A10+(C22=B11)*A11+(C22=B12)*A12+(C22=B13)*A13+(C22=B14)*A14+(C22=B15)*A15+(C22=B16)*A16+(C22=B17)*A17+(C22=B18)*A18+(C22=B9)*A9+(C22=B10)*A10+(C22=B11)*A11+(C22=B12)*A12+(C22=B13)*A13+(C22=B14)*A14+(C22=B15)*A15+(C22=B16)*A16+(C22=B17)*A17+(C22=B18)*A18+(C22=B19)*A19+(C22=B20)*A20+(C22=B21)*A21+(C22=B22)*A22+(C22=B23)*A23+(C22=B24)*A24+(C22=B25)*A25+(C22=B26)*A26+(C22=B27)*A27+(C22=B28)*A28+(C22=29)*A29+(C22=B30)*A30+(C22=B31)*A31+(C22=B32)*A32+(C22=B33)*A33+(C22=B34)*A34+(C22=B35)*A35+(C22=B36)*A36+(C22=B37)*A37+(C22=B38)*A38+(C22=B39)*A39+(C22=B40)*A40+(C22=B41)*A41+(C22=B42)*A42+(C22=B43)*A43+(C22=B44)*A44+(C22=B45)*A45+(C22=B46)*A46+(C22=B47)*A47+(C22=B48)*A48+(C22=B49)*A49+(C22=B50)*A50+(C22=B51)*A51+(C22=B52)*A52+(C22=B53)*A53+(C22=B54)*A54+(C22=B55)*A55+(C22=B56)*A56+(C22="(57) Ju/Mäd 4x+ 12 u. 13 J Mix")*15+(C22="(58) Ju/Mäd 4x+ 13 u. 14 J Mix")*15+(C22="(59) Schülerinnen 4x+Gig J. 97-99")*20+(C22="(60) Schüler 4x+Gig J. 97-99")*20+(C22="(61) Schüler 4x+Gig J. 00-02")*15+(C22="(62) Schülerinnen 4x+Gig J. 00-02")*15+(C22="(63) Verein 4x+Gig Offen")*20</f>
        <v>0</v>
      </c>
    </row>
    <row r="23" spans="1:5">
      <c r="A23" s="42">
        <v>8</v>
      </c>
      <c r="B23" s="45" t="s">
        <v>76</v>
      </c>
      <c r="C23" s="57" t="str">
        <f>Anmeldeformular!C23</f>
        <v>Bitte Auswählen</v>
      </c>
      <c r="D23" s="39">
        <f>Anmeldeformular!D23</f>
        <v>0</v>
      </c>
      <c r="E23" s="59">
        <f>(C23=B8)*A8+(C23=B9)*A9+(C23=B10)*A10+(C23=B11)*A11+(C23=B12)*A12+(C23=B13)*A13+(C23=B14)*A14+(C23=B15)*A15+(C23=B16)*A16+(C23=B17)*A17+(C23=B18)*A18+(C23=B9)*A9+(C23=B10)*A10+(C23=B11)*A11+(C23=B12)*A12+(C23=B13)*A13+(C23=B14)*A14+(C23=B15)*A15+(C23=B16)*A16+(C23=B17)*A17+(C23=B18)*A18+(C23=B19)*A19+(C23=B20)*A20+(C23=B21)*A21+(C23=B22)*A22+(C23=B23)*A23+(C23=B24)*A24+(C23=B25)*A25+(C23=B26)*A26+(C23=B27)*A27+(C23=B28)*A28+(C23=29)*A29+(C23=B30)*A30+(C23=B31)*A31+(C23=B32)*A32+(C23=B33)*A33+(C23=B34)*A34+(C23=B35)*A35+(C23=B36)*A36+(C23=B37)*A37+(C23=B38)*A38+(C23=B39)*A39+(C23=B40)*A40+(C23=B41)*A41+(C23=B42)*A42+(C23=B43)*A43+(C23=B44)*A44+(C23=B45)*A45+(C23=B46)*A46+(C23=B47)*A47+(C23=B48)*A48+(C23=B49)*A49+(C23=B50)*A50+(C23=B51)*A51+(C23=B52)*A52+(C23=B53)*A53+(C23=B54)*A54+(C23=B55)*A55+(C23=B56)*A56+(C23="(57) Ju/Mäd 4x+ 12 u. 13 J Mix")*15+(C23="(58) Ju/Mäd 4x+ 13 u. 14 J Mix")*15+(C23="(59) Schülerinnen 4x+Gig J. 97-99")*20+(C23="(60) Schüler 4x+Gig J. 97-99")*20+(C23="(61) Schüler 4x+Gig J. 00-02")*15+(C23="(62) Schülerinnen 4x+Gig J. 00-02")*15+(C23="(63) Verein 4x+Gig Offen")*20</f>
        <v>0</v>
      </c>
    </row>
    <row r="24" spans="1:5">
      <c r="A24" s="42">
        <v>20</v>
      </c>
      <c r="B24" s="45" t="s">
        <v>77</v>
      </c>
      <c r="C24" s="57" t="str">
        <f>Anmeldeformular!C24</f>
        <v>Bitte Auswählen</v>
      </c>
      <c r="D24" s="39">
        <f>Anmeldeformular!D24</f>
        <v>0</v>
      </c>
      <c r="E24" s="59">
        <f>(C24=B8)*A8+(C24=B9)*A9+(C24=B10)*A10+(C24=B11)*A11+(C24=B12)*A12+(C24=B13)*A13+(C24=B14)*A14+(C24=B15)*A15+(C24=B16)*A16+(C24=B17)*A17+(C24=B18)*A18+(C24=B9)*A9+(C24=B10)*A10+(C24=B11)*A11+(C24=B12)*A12+(C24=B13)*A13+(C24=B14)*A14+(C24=B15)*A15+(C24=B16)*A16+(C24=B17)*A17+(C24=B18)*A18+(C24=B19)*A19+(C24=B20)*A20+(C24=B21)*A21+(C24=B22)*A22+(C24=B23)*A23+(C24=B24)*A24+(C24=B25)*A25+(C24=B26)*A26+(C24=B27)*A27+(C24=B28)*A28+(C24=29)*A29+(C24=B30)*A30+(C24=B31)*A31+(C24=B32)*A32+(C24=B33)*A33+(C24=B34)*A34+(C24=B35)*A35+(C24=B36)*A36+(C24=B37)*A37+(C24=B38)*A38+(C24=B39)*A39+(C24=B40)*A40+(C24=B41)*A41+(C24=B42)*A42+(C24=B43)*A43+(C24=B44)*A44+(C24=B45)*A45+(C24=B46)*A46+(C24=B47)*A47+(C24=B48)*A48+(C24=B49)*A49+(C24=B50)*A50+(C24=B51)*A51+(C24=B52)*A52+(C24=B53)*A53+(C24=B54)*A54+(C24=B55)*A55+(C24=B56)*A56+(C24="(57) Ju/Mäd 4x+ 12 u. 13 J Mix")*15+(C24="(58) Ju/Mäd 4x+ 13 u. 14 J Mix")*15+(C24="(59) Schülerinnen 4x+Gig J. 97-99")*20+(C24="(60) Schüler 4x+Gig J. 97-99")*20+(C24="(61) Schüler 4x+Gig J. 00-02")*15+(C24="(62) Schülerinnen 4x+Gig J. 00-02")*15+(C24="(63) Verein 4x+Gig Offen")*20</f>
        <v>0</v>
      </c>
    </row>
    <row r="25" spans="1:5">
      <c r="A25" s="42">
        <v>14</v>
      </c>
      <c r="B25" s="45" t="s">
        <v>78</v>
      </c>
      <c r="C25" s="57" t="str">
        <f>Anmeldeformular!C25</f>
        <v>Bitte Auswählen</v>
      </c>
      <c r="D25" s="39">
        <f>Anmeldeformular!D25</f>
        <v>0</v>
      </c>
      <c r="E25" s="59">
        <f>(C25=B8)*A8+(C25=B9)*A9+(C25=B10)*A10+(C25=B11)*A11+(C25=B12)*A12+(C25=B13)*A13+(C25=B14)*A14+(C25=B15)*A15+(C25=B16)*A16+(C25=B17)*A17+(C25=B18)*A18+(C25=B9)*A9+(C25=B10)*A10+(C25=B11)*A11+(C25=B12)*A12+(C25=B13)*A13+(C25=B14)*A14+(C25=B15)*A15+(C25=B16)*A16+(C25=B17)*A17+(C25=B18)*A18+(C25=B19)*A19+(C25=B20)*A20+(C25=B21)*A21+(C25=B22)*A22+(C25=B23)*A23+(C25=B24)*A24+(C25=B25)*A25+(C25=B26)*A26+(C25=B27)*A27+(C25=B28)*A28+(C25=29)*A29+(C25=B30)*A30+(C25=B31)*A31+(C25=B32)*A32+(C25=B33)*A33+(C25=B34)*A34+(C25=B35)*A35+(C25=B36)*A36+(C25=B37)*A37+(C25=B38)*A38+(C25=B39)*A39+(C25=B40)*A40+(C25=B41)*A41+(C25=B42)*A42+(C25=B43)*A43+(C25=B44)*A44+(C25=B45)*A45+(C25=B46)*A46+(C25=B47)*A47+(C25=B48)*A48+(C25=B49)*A49+(C25=B50)*A50+(C25=B51)*A51+(C25=B52)*A52+(C25=B53)*A53+(C25=B54)*A54+(C25=B55)*A55+(C25=B56)*A56+(C25="(57) Ju/Mäd 4x+ 12 u. 13 J Mix")*15+(C25="(58) Ju/Mäd 4x+ 13 u. 14 J Mix")*15+(C25="(59) Schülerinnen 4x+Gig J. 97-99")*20+(C25="(60) Schüler 4x+Gig J. 97-99")*20+(C25="(61) Schüler 4x+Gig J. 00-02")*15+(C25="(62) Schülerinnen 4x+Gig J. 00-02")*15+(C25="(63) Verein 4x+Gig Offen")*20</f>
        <v>0</v>
      </c>
    </row>
    <row r="26" spans="1:5">
      <c r="A26" s="42">
        <v>15</v>
      </c>
      <c r="B26" s="45" t="s">
        <v>79</v>
      </c>
      <c r="C26" s="57" t="str">
        <f>Anmeldeformular!C26</f>
        <v>Bitte Auswählen</v>
      </c>
      <c r="D26" s="39">
        <f>Anmeldeformular!D26</f>
        <v>0</v>
      </c>
      <c r="E26" s="59">
        <f>(C26=B8)*A8+(C26=B9)*A9+(C26=B10)*A10+(C26=B11)*A11+(C26=B12)*A12+(C26=B13)*A13+(C26=B14)*A14+(C26=B15)*A15+(C26=B16)*A16+(C26=B17)*A17+(C26=B18)*A18+(C26=B9)*A9+(C26=B10)*A10+(C26=B11)*A11+(C26=B12)*A12+(C26=B13)*A13+(C26=B14)*A14+(C26=B15)*A15+(C26=B16)*A16+(C26=B17)*A17+(C26=B18)*A18+(C26=B19)*A19+(C26=B20)*A20+(C26=B21)*A21+(C26=B22)*A22+(C26=B23)*A23+(C26=B24)*A24+(C26=B25)*A25+(C26=B26)*A26+(C26=B27)*A27+(C26=B28)*A28+(C26=29)*A29+(C26=B30)*A30+(C26=B31)*A31+(C26=B32)*A32+(C26=B33)*A33+(C26=B34)*A34+(C26=B35)*A35+(C26=B36)*A36+(C26=B37)*A37+(C26=B38)*A38+(C26=B39)*A39+(C26=B40)*A40+(C26=B41)*A41+(C26=B42)*A42+(C26=B43)*A43+(C26=B44)*A44+(C26=B45)*A45+(C26=B46)*A46+(C26=B47)*A47+(C26=B48)*A48+(C26=B49)*A49+(C26=B50)*A50+(C26=B51)*A51+(C26=B52)*A52+(C26=B53)*A53+(C26=B54)*A54+(C26=B55)*A55+(C26=B56)*A56+(C26="(57) Ju/Mäd 4x+ 12 u. 13 J Mix")*15+(C26="(58) Ju/Mäd 4x+ 13 u. 14 J Mix")*15+(C26="(59) Schülerinnen 4x+Gig J. 97-99")*20+(C26="(60) Schüler 4x+Gig J. 97-99")*20+(C26="(61) Schüler 4x+Gig J. 00-02")*15+(C26="(62) Schülerinnen 4x+Gig J. 00-02")*15+(C26="(63) Verein 4x+Gig Offen")*20</f>
        <v>0</v>
      </c>
    </row>
    <row r="27" spans="1:5">
      <c r="A27" s="42">
        <v>14</v>
      </c>
      <c r="B27" s="45" t="s">
        <v>80</v>
      </c>
      <c r="C27" s="57" t="str">
        <f>Anmeldeformular!C27</f>
        <v>Bitte Auswählen</v>
      </c>
      <c r="D27" s="39">
        <f>Anmeldeformular!D27</f>
        <v>0</v>
      </c>
      <c r="E27" s="59">
        <f>(C27=B8)*A8+(C27=B9)*A9+(C27=B10)*A10+(C27=B11)*A11+(C27=B12)*A12+(C27=B13)*A13+(C27=B14)*A14+(C27=B15)*A15+(C27=B16)*A16+(C27=B17)*A17+(C27=B18)*A18+(C27=B9)*A9+(C27=B10)*A10+(C27=B11)*A11+(C27=B12)*A12+(C27=B13)*A13+(C27=B14)*A14+(C27=B15)*A15+(C27=B16)*A16+(C27=B17)*A17+(C27=B18)*A18+(C27=B19)*A19+(C27=B20)*A20+(C27=B21)*A21+(C27=B22)*A22+(C27=B23)*A23+(C27=B24)*A24+(C27=B25)*A25+(C27=B26)*A26+(C27=B27)*A27+(C27=B28)*A28+(C27=29)*A29+(C27=B30)*A30+(C27=B31)*A31+(C27=B32)*A32+(C27=B33)*A33+(C27=B34)*A34+(C27=B35)*A35+(C27=B36)*A36+(C27=B37)*A37+(C27=B38)*A38+(C27=B39)*A39+(C27=B40)*A40+(C27=B41)*A41+(C27=B42)*A42+(C27=B43)*A43+(C27=B44)*A44+(C27=B45)*A45+(C27=B46)*A46+(C27=B47)*A47+(C27=B48)*A48+(C27=B49)*A49+(C27=B50)*A50+(C27=B51)*A51+(C27=B52)*A52+(C27=B53)*A53+(C27=B54)*A54+(C27=B55)*A55+(C27=B56)*A56+(C27="(57) Ju/Mäd 4x+ 12 u. 13 J Mix")*15+(C27="(58) Ju/Mäd 4x+ 13 u. 14 J Mix")*15+(C27="(59) Schülerinnen 4x+Gig J. 97-99")*20+(C27="(60) Schüler 4x+Gig J. 97-99")*20+(C27="(61) Schüler 4x+Gig J. 00-02")*15+(C27="(62) Schülerinnen 4x+Gig J. 00-02")*15+(C27="(63) Verein 4x+Gig Offen")*20</f>
        <v>0</v>
      </c>
    </row>
    <row r="28" spans="1:5">
      <c r="A28" s="42">
        <v>8</v>
      </c>
      <c r="B28" s="45" t="s">
        <v>81</v>
      </c>
      <c r="C28" s="57" t="str">
        <f>Anmeldeformular!C28</f>
        <v>Bitte Auswählen</v>
      </c>
      <c r="D28" s="39">
        <f>Anmeldeformular!D28</f>
        <v>0</v>
      </c>
      <c r="E28" s="59">
        <f>(C28=B8)*A8+(C28=B9)*A9+(C28=B10)*A10+(C28=B11)*A11+(C28=B12)*A12+(C28=B13)*A13+(C28=B14)*A14+(C28=B15)*A15+(C28=B16)*A16+(C28=B17)*A17+(C28=B18)*A18+(C28=B9)*A9+(C28=B10)*A10+(C28=B11)*A11+(C28=B12)*A12+(C28=B13)*A13+(C28=B14)*A14+(C28=B15)*A15+(C28=B16)*A16+(C28=B17)*A17+(C28=B18)*A18+(C28=B19)*A19+(C28=B20)*A20+(C28=B21)*A21+(C28=B22)*A22+(C28=B23)*A23+(C28=B24)*A24+(C28=B25)*A25+(C28=B26)*A26+(C28=B27)*A27+(C28=B28)*A28+(C28=29)*A29+(C28=B30)*A30+(C28=B31)*A31+(C28=B32)*A32+(C28=B33)*A33+(C28=B34)*A34+(C28=B35)*A35+(C28=B36)*A36+(C28=B37)*A37+(C28=B38)*A38+(C28=B39)*A39+(C28=B40)*A40+(C28=B41)*A41+(C28=B42)*A42+(C28=B43)*A43+(C28=B44)*A44+(C28=B45)*A45+(C28=B46)*A46+(C28=B47)*A47+(C28=B48)*A48+(C28=B49)*A49+(C28=B50)*A50+(C28=B51)*A51+(C28=B52)*A52+(C28=B53)*A53+(C28=B54)*A54+(C28=B55)*A55+(C28=B56)*A56+(C28="(57) Ju/Mäd 4x+ 12 u. 13 J Mix")*15+(C28="(58) Ju/Mäd 4x+ 13 u. 14 J Mix")*15+(C28="(59) Schülerinnen 4x+Gig J. 97-99")*20+(C28="(60) Schüler 4x+Gig J. 97-99")*20+(C28="(61) Schüler 4x+Gig J. 00-02")*15+(C28="(62) Schülerinnen 4x+Gig J. 00-02")*15+(C28="(63) Verein 4x+Gig Offen")*20</f>
        <v>0</v>
      </c>
    </row>
    <row r="29" spans="1:5">
      <c r="A29" s="42">
        <v>0</v>
      </c>
      <c r="B29" s="45" t="s">
        <v>82</v>
      </c>
      <c r="C29" s="57" t="str">
        <f>Anmeldeformular!C29</f>
        <v>Bitte Auswählen</v>
      </c>
      <c r="D29" s="39">
        <f>Anmeldeformular!D29</f>
        <v>0</v>
      </c>
      <c r="E29" s="59">
        <f>(C29=B8)*A8+(C29=B9)*A9+(C29=B10)*A10+(C29=B11)*A11+(C29=B12)*A12+(C29=B13)*A13+(C29=B14)*A14+(C29=B15)*A15+(C29=B16)*A16+(C29=B17)*A17+(C29=B18)*A18+(C29=B9)*A9+(C29=B10)*A10+(C29=B11)*A11+(C29=B12)*A12+(C29=B13)*A13+(C29=B14)*A14+(C29=B15)*A15+(C29=B16)*A16+(C29=B17)*A17+(C29=B18)*A18+(C29=B19)*A19+(C29=B20)*A20+(C29=B21)*A21+(C29=B22)*A22+(C29=B23)*A23+(C29=B24)*A24+(C29=B25)*A25+(C29=B26)*A26+(C29=B27)*A27+(C29=B28)*A28+(C29=29)*A29+(C29=B30)*A30+(C29=B31)*A31+(C29=B32)*A32+(C29=B33)*A33+(C29=B34)*A34+(C29=B35)*A35+(C29=B36)*A36+(C29=B37)*A37+(C29=B38)*A38+(C29=B39)*A39+(C29=B40)*A40+(C29=B41)*A41+(C29=B42)*A42+(C29=B43)*A43+(C29=B44)*A44+(C29=B45)*A45+(C29=B46)*A46+(C29=B47)*A47+(C29=B48)*A48+(C29=B49)*A49+(C29=B50)*A50+(C29=B51)*A51+(C29=B52)*A52+(C29=B53)*A53+(C29=B54)*A54+(C29=B55)*A55+(C29=B56)*A56+(C29="(57) Ju/Mäd 4x+ 12 u. 13 J Mix")*15+(C29="(58) Ju/Mäd 4x+ 13 u. 14 J Mix")*15+(C29="(59) Schülerinnen 4x+Gig J. 97-99")*20+(C29="(60) Schüler 4x+Gig J. 97-99")*20+(C29="(61) Schüler 4x+Gig J. 00-02")*15+(C29="(62) Schülerinnen 4x+Gig J. 00-02")*15+(C29="(63) Verein 4x+Gig Offen")*20</f>
        <v>0</v>
      </c>
    </row>
    <row r="30" spans="1:5">
      <c r="A30" s="42">
        <v>0</v>
      </c>
      <c r="B30" s="45" t="s">
        <v>83</v>
      </c>
      <c r="C30" s="57" t="str">
        <f>Anmeldeformular!C30</f>
        <v>Bitte Auswählen</v>
      </c>
      <c r="D30" s="39">
        <f>Anmeldeformular!D30</f>
        <v>0</v>
      </c>
      <c r="E30" s="59">
        <f>(C30=B8)*A8+(C30=B9)*A9+(C30=B10)*A10+(C30=B11)*A11+(C30=B12)*A12+(C30=B13)*A13+(C30=B14)*A14+(C30=B15)*A15+(C30=B16)*A16+(C30=B17)*A17+(C30=B18)*A18+(C30=B9)*A9+(C30=B10)*A10+(C30=B11)*A11+(C30=B12)*A12+(C30=B13)*A13+(C30=B14)*A14+(C30=B15)*A15+(C30=B16)*A16+(C30=B17)*A17+(C30=B18)*A18+(C30=B19)*A19+(C30=B20)*A20+(C30=B21)*A21+(C30=B22)*A22+(C30=B23)*A23+(C30=B24)*A24+(C30=B25)*A25+(C30=B26)*A26+(C30=B27)*A27+(C30=B28)*A28+(C30=29)*A29+(C30=B30)*A30+(C30=B31)*A31+(C30=B32)*A32+(C30=B33)*A33+(C30=B34)*A34+(C30=B35)*A35+(C30=B36)*A36+(C30=B37)*A37+(C30=B38)*A38+(C30=B39)*A39+(C30=B40)*A40+(C30=B41)*A41+(C30=B42)*A42+(C30=B43)*A43+(C30=B44)*A44+(C30=B45)*A45+(C30=B46)*A46+(C30=B47)*A47+(C30=B48)*A48+(C30=B49)*A49+(C30=B50)*A50+(C30=B51)*A51+(C30=B52)*A52+(C30=B53)*A53+(C30=B54)*A54+(C30=B55)*A55+(C30=B56)*A56+(C30="(57) Ju/Mäd 4x+ 12 u. 13 J Mix")*15+(C30="(58) Ju/Mäd 4x+ 13 u. 14 J Mix")*15+(C30="(59) Schülerinnen 4x+Gig J. 97-99")*20+(C30="(60) Schüler 4x+Gig J. 97-99")*20+(C30="(61) Schüler 4x+Gig J. 00-02")*15+(C30="(62) Schülerinnen 4x+Gig J. 00-02")*15+(C30="(63) Verein 4x+Gig Offen")*20</f>
        <v>0</v>
      </c>
    </row>
    <row r="31" spans="1:5">
      <c r="A31" s="42">
        <v>10</v>
      </c>
      <c r="B31" s="45" t="s">
        <v>84</v>
      </c>
      <c r="C31" s="57" t="str">
        <f>Anmeldeformular!C31</f>
        <v>Bitte Auswählen</v>
      </c>
      <c r="D31" s="39">
        <f>Anmeldeformular!D31</f>
        <v>0</v>
      </c>
      <c r="E31" s="59">
        <f>(C31=B8)*A8+(C31=B9)*A9+(C31=B10)*A10+(C31=B11)*A11+(C31=B12)*A12+(C31=B13)*A13+(C31=B14)*A14+(C31=B15)*A15+(C31=B16)*A16+(C31=B17)*A17+(C31=B18)*A18+(C31=B9)*A9+(C31=B10)*A10+(C31=B11)*A11+(C31=B12)*A12+(C31=B13)*A13+(C31=B14)*A14+(C31=B15)*A15+(C31=B16)*A16+(C31=B17)*A17+(C31=B18)*A18+(C31=B19)*A19+(C31=B20)*A20+(C31=B21)*A21+(C31=B22)*A22+(C31=B23)*A23+(C31=B24)*A24+(C31=B25)*A25+(C31=B26)*A26+(C31=B27)*A27+(C31=B28)*A28+(C31=29)*A29+(C31=B30)*A30+(C31=B31)*A31+(C31=B32)*A32+(C31=B33)*A33+(C31=B34)*A34+(C31=B35)*A35+(C31=B36)*A36+(C31=B37)*A37+(C31=B38)*A38+(C31=B39)*A39+(C31=B40)*A40+(C31=B41)*A41+(C31=B42)*A42+(C31=B43)*A43+(C31=B44)*A44+(C31=B45)*A45+(C31=B46)*A46+(C31=B47)*A47+(C31=B48)*A48+(C31=B49)*A49+(C31=B50)*A50+(C31=B51)*A51+(C31=B52)*A52+(C31=B53)*A53+(C31=B54)*A54+(C31=B55)*A55+(C31=B56)*A56+(C31="(57) Ju/Mäd 4x+ 12 u. 13 J Mix")*15+(C31="(58) Ju/Mäd 4x+ 13 u. 14 J Mix")*15+(C31="(59) Schülerinnen 4x+Gig J. 97-99")*20+(C31="(60) Schüler 4x+Gig J. 97-99")*20+(C31="(61) Schüler 4x+Gig J. 00-02")*15+(C31="(62) Schülerinnen 4x+Gig J. 00-02")*15+(C31="(63) Verein 4x+Gig Offen")*20</f>
        <v>0</v>
      </c>
    </row>
    <row r="32" spans="1:5">
      <c r="A32" s="42">
        <v>10</v>
      </c>
      <c r="B32" s="45" t="s">
        <v>85</v>
      </c>
      <c r="C32" s="57" t="str">
        <f>Anmeldeformular!C32</f>
        <v>Bitte Auswählen</v>
      </c>
      <c r="D32" s="39">
        <f>Anmeldeformular!D32</f>
        <v>0</v>
      </c>
      <c r="E32" s="59">
        <f>(C32=B8)*A8+(C32=B9)*A9+(C32=B10)*A10+(C32=B11)*A11+(C32=B12)*A12+(C32=B13)*A13+(C32=B14)*A14+(C32=B15)*A15+(C32=B16)*A16+(C32=B17)*A17+(C32=B18)*A18+(C32=B9)*A9+(C32=B10)*A10+(C32=B11)*A11+(C32=B12)*A12+(C32=B13)*A13+(C32=B14)*A14+(C32=B15)*A15+(C32=B16)*A16+(C32=B17)*A17+(C32=B18)*A18+(C32=B19)*A19+(C32=B20)*A20+(C32=B21)*A21+(C32=B22)*A22+(C32=B23)*A23+(C32=B24)*A24+(C32=B25)*A25+(C32=B26)*A26+(C32=B27)*A27+(C32=B28)*A28+(C32=29)*A29+(C32=B30)*A30+(C32=B31)*A31+(C32=B32)*A32+(C32=B33)*A33+(C32=B34)*A34+(C32=B35)*A35+(C32=B36)*A36+(C32=B37)*A37+(C32=B38)*A38+(C32=B39)*A39+(C32=B40)*A40+(C32=B41)*A41+(C32=B42)*A42+(C32=B43)*A43+(C32=B44)*A44+(C32=B45)*A45+(C32=B46)*A46+(C32=B47)*A47+(C32=B48)*A48+(C32=B49)*A49+(C32=B50)*A50+(C32=B51)*A51+(C32=B52)*A52+(C32=B53)*A53+(C32=B54)*A54+(C32=B55)*A55+(C32=B56)*A56+(C32="(57) Ju/Mäd 4x+ 12 u. 13 J Mix")*15+(C32="(58) Ju/Mäd 4x+ 13 u. 14 J Mix")*15+(C32="(59) Schülerinnen 4x+Gig J. 97-99")*20+(C32="(60) Schüler 4x+Gig J. 97-99")*20+(C32="(61) Schüler 4x+Gig J. 00-02")*15+(C32="(62) Schülerinnen 4x+Gig J. 00-02")*15+(C32="(63) Verein 4x+Gig Offen")*20</f>
        <v>0</v>
      </c>
    </row>
    <row r="33" spans="1:5">
      <c r="A33" s="42">
        <v>14</v>
      </c>
      <c r="B33" s="45" t="s">
        <v>86</v>
      </c>
      <c r="C33" s="57" t="str">
        <f>Anmeldeformular!C33</f>
        <v>Bitte Auswählen</v>
      </c>
      <c r="D33" s="39">
        <f>Anmeldeformular!D33</f>
        <v>0</v>
      </c>
      <c r="E33" s="59">
        <f>(C33=B8)*A8+(C33=B9)*A9+(C33=B10)*A10+(C33=B11)*A11+(C33=B12)*A12+(C33=B13)*A13+(C33=B14)*A14+(C33=B15)*A15+(C33=B16)*A16+(C33=B17)*A17+(C33=B18)*A18+(C33=B9)*A9+(C33=B10)*A10+(C33=B11)*A11+(C33=B12)*A12+(C33=B13)*A13+(C33=B14)*A14+(C33=B15)*A15+(C33=B16)*A16+(C33=B17)*A17+(C33=B18)*A18+(C33=B19)*A19+(C33=B20)*A20+(C33=B21)*A21+(C33=B22)*A22+(C33=B23)*A23+(C33=B24)*A24+(C33=B25)*A25+(C33=B26)*A26+(C33=B27)*A27+(C33=B28)*A28+(C33=29)*A29+(C33=B30)*A30+(C33=B31)*A31+(C33=B32)*A32+(C33=B33)*A33+(C33=B34)*A34+(C33=B35)*A35+(C33=B36)*A36+(C33=B37)*A37+(C33=B38)*A38+(C33=B39)*A39+(C33=B40)*A40+(C33=B41)*A41+(C33=B42)*A42+(C33=B43)*A43+(C33=B44)*A44+(C33=B45)*A45+(C33=B46)*A46+(C33=B47)*A47+(C33=B48)*A48+(C33=B49)*A49+(C33=B50)*A50+(C33=B51)*A51+(C33=B52)*A52+(C33=B53)*A53+(C33=B54)*A54+(C33=B55)*A55+(C33=B56)*A56+(C33="(57) Ju/Mäd 4x+ 12 u. 13 J Mix")*15+(C33="(58) Ju/Mäd 4x+ 13 u. 14 J Mix")*15+(C33="(59) Schülerinnen 4x+Gig J. 97-99")*20+(C33="(60) Schüler 4x+Gig J. 97-99")*20+(C33="(61) Schüler 4x+Gig J. 00-02")*15+(C33="(62) Schülerinnen 4x+Gig J. 00-02")*15+(C33="(63) Verein 4x+Gig Offen")*20</f>
        <v>0</v>
      </c>
    </row>
    <row r="34" spans="1:5">
      <c r="A34" s="42">
        <v>20</v>
      </c>
      <c r="B34" s="45" t="s">
        <v>87</v>
      </c>
      <c r="C34" s="57" t="str">
        <f>Anmeldeformular!C34</f>
        <v>Bitte Auswählen</v>
      </c>
      <c r="D34" s="39">
        <f>Anmeldeformular!D34</f>
        <v>0</v>
      </c>
      <c r="E34" s="59">
        <f>(C34=B8)*A8+(C34=B9)*A9+(C34=B10)*A10+(C34=B11)*A11+(C34=B12)*A12+(C34=B13)*A13+(C34=B14)*A14+(C34=B15)*A15+(C34=B16)*A16+(C34=B17)*A17+(C34=B18)*A18+(C34=B9)*A9+(C34=B10)*A10+(C34=B11)*A11+(C34=B12)*A12+(C34=B13)*A13+(C34=B14)*A14+(C34=B15)*A15+(C34=B16)*A16+(C34=B17)*A17+(C34=B18)*A18+(C34=B19)*A19+(C34=B20)*A20+(C34=B21)*A21+(C34=B22)*A22+(C34=B23)*A23+(C34=B24)*A24+(C34=B25)*A25+(C34=B26)*A26+(C34=B27)*A27+(C34=B28)*A28+(C34=29)*A29+(C34=B30)*A30+(C34=B31)*A31+(C34=B32)*A32+(C34=B33)*A33+(C34=B34)*A34+(C34=B35)*A35+(C34=B36)*A36+(C34=B37)*A37+(C34=B38)*A38+(C34=B39)*A39+(C34=B40)*A40+(C34=B41)*A41+(C34=B42)*A42+(C34=B43)*A43+(C34=B44)*A44+(C34=B45)*A45+(C34=B46)*A46+(C34=B47)*A47+(C34=B48)*A48+(C34=B49)*A49+(C34=B50)*A50+(C34=B51)*A51+(C34=B52)*A52+(C34=B53)*A53+(C34=B54)*A54+(C34=B55)*A55+(C34=B56)*A56+(C34="(57) Ju/Mäd 4x+ 12 u. 13 J Mix")*15+(C34="(58) Ju/Mäd 4x+ 13 u. 14 J Mix")*15+(C34="(59) Schülerinnen 4x+Gig J. 97-99")*20+(C34="(60) Schüler 4x+Gig J. 97-99")*20+(C34="(61) Schüler 4x+Gig J. 00-02")*15+(C34="(62) Schülerinnen 4x+Gig J. 00-02")*15+(C34="(63) Verein 4x+Gig Offen")*20</f>
        <v>0</v>
      </c>
    </row>
    <row r="35" spans="1:5">
      <c r="A35" s="42">
        <v>8</v>
      </c>
      <c r="B35" s="45" t="s">
        <v>88</v>
      </c>
      <c r="C35" s="57" t="str">
        <f>Anmeldeformular!C35</f>
        <v>Bitte Auswählen</v>
      </c>
      <c r="D35" s="39">
        <f>Anmeldeformular!D35</f>
        <v>0</v>
      </c>
      <c r="E35" s="59">
        <f>(C35=B8)*A8+(C35=B9)*A9+(C35=B10)*A10+(C35=B11)*A11+(C35=B12)*A12+(C35=B13)*A13+(C35=B14)*A14+(C35=B15)*A15+(C35=B16)*A16+(C35=B17)*A17+(C35=B18)*A18+(C35=B9)*A9+(C35=B10)*A10+(C35=B11)*A11+(C35=B12)*A12+(C35=B13)*A13+(C35=B14)*A14+(C35=B15)*A15+(C35=B16)*A16+(C35=B17)*A17+(C35=B18)*A18+(C35=B19)*A19+(C35=B20)*A20+(C35=B21)*A21+(C35=B22)*A22+(C35=B23)*A23+(C35=B24)*A24+(C35=B25)*A25+(C35=B26)*A26+(C35=B27)*A27+(C35=B28)*A28+(C35=29)*A29+(C35=B30)*A30+(C35=B31)*A31+(C35=B32)*A32+(C35=B33)*A33+(C35=B34)*A34+(C35=B35)*A35+(C35=B36)*A36+(C35=B37)*A37+(C35=B38)*A38+(C35=B39)*A39+(C35=B40)*A40+(C35=B41)*A41+(C35=B42)*A42+(C35=B43)*A43+(C35=B44)*A44+(C35=B45)*A45+(C35=B46)*A46+(C35=B47)*A47+(C35=B48)*A48+(C35=B49)*A49+(C35=B50)*A50+(C35=B51)*A51+(C35=B52)*A52+(C35=B53)*A53+(C35=B54)*A54+(C35=B55)*A55+(C35=B56)*A56+(C35="(57) Ju/Mäd 4x+ 12 u. 13 J Mix")*15+(C35="(58) Ju/Mäd 4x+ 13 u. 14 J Mix")*15+(C35="(59) Schülerinnen 4x+Gig J. 97-99")*20+(C35="(60) Schüler 4x+Gig J. 97-99")*20+(C35="(61) Schüler 4x+Gig J. 00-02")*15+(C35="(62) Schülerinnen 4x+Gig J. 00-02")*15+(C35="(63) Verein 4x+Gig Offen")*20</f>
        <v>0</v>
      </c>
    </row>
    <row r="36" spans="1:5">
      <c r="A36" s="42">
        <v>10</v>
      </c>
      <c r="B36" s="45" t="s">
        <v>89</v>
      </c>
      <c r="C36" s="57" t="str">
        <f>Anmeldeformular!C36</f>
        <v>Bitte Auswählen</v>
      </c>
      <c r="D36" s="39">
        <f>Anmeldeformular!D36</f>
        <v>0</v>
      </c>
      <c r="E36" s="59">
        <f>(C36=B8)*A8+(C36=B9)*A9+(C36=B10)*A10+(C36=B11)*A11+(C36=B12)*A12+(C36=B13)*A13+(C36=B14)*A14+(C36=B15)*A15+(C36=B16)*A16+(C36=B17)*A17+(C36=B18)*A18+(C36=B9)*A9+(C36=B10)*A10+(C36=B11)*A11+(C36=B12)*A12+(C36=B13)*A13+(C36=B14)*A14+(C36=B15)*A15+(C36=B16)*A16+(C36=B17)*A17+(C36=B18)*A18+(C36=B19)*A19+(C36=B20)*A20+(C36=B21)*A21+(C36=B22)*A22+(C36=B23)*A23+(C36=B24)*A24+(C36=B25)*A25+(C36=B26)*A26+(C36=B27)*A27+(C36=B28)*A28+(C36=29)*A29+(C36=B30)*A30+(C36=B31)*A31+(C36=B32)*A32+(C36=B33)*A33+(C36=B34)*A34+(C36=B35)*A35+(C36=B36)*A36+(C36=B37)*A37+(C36=B38)*A38+(C36=B39)*A39+(C36=B40)*A40+(C36=B41)*A41+(C36=B42)*A42+(C36=B43)*A43+(C36=B44)*A44+(C36=B45)*A45+(C36=B46)*A46+(C36=B47)*A47+(C36=B48)*A48+(C36=B49)*A49+(C36=B50)*A50+(C36=B51)*A51+(C36=B52)*A52+(C36=B53)*A53+(C36=B54)*A54+(C36=B55)*A55+(C36=B56)*A56+(C36="(57) Ju/Mäd 4x+ 12 u. 13 J Mix")*15+(C36="(58) Ju/Mäd 4x+ 13 u. 14 J Mix")*15+(C36="(59) Schülerinnen 4x+Gig J. 97-99")*20+(C36="(60) Schüler 4x+Gig J. 97-99")*20+(C36="(61) Schüler 4x+Gig J. 00-02")*15+(C36="(62) Schülerinnen 4x+Gig J. 00-02")*15+(C36="(63) Verein 4x+Gig Offen")*20</f>
        <v>0</v>
      </c>
    </row>
    <row r="37" spans="1:5">
      <c r="A37" s="42">
        <v>10</v>
      </c>
      <c r="B37" s="45" t="s">
        <v>90</v>
      </c>
      <c r="C37" s="57" t="str">
        <f>Anmeldeformular!C37</f>
        <v>Bitte Auswählen</v>
      </c>
      <c r="D37" s="39">
        <f>Anmeldeformular!D37</f>
        <v>0</v>
      </c>
      <c r="E37" s="59">
        <f>(C37=B8)*A8+(C37=B9)*A9+(C37=B10)*A10+(C37=B11)*A11+(C37=B12)*A12+(C37=B13)*A13+(C37=B14)*A14+(C37=B15)*A15+(C37=B16)*A16+(C37=B17)*A17+(C37=B18)*A18+(C37=B9)*A9+(C37=B10)*A10+(C37=B11)*A11+(C37=B12)*A12+(C37=B13)*A13+(C37=B14)*A14+(C37=B15)*A15+(C37=B16)*A16+(C37=B17)*A17+(C37=B18)*A18+(C37=B19)*A19+(C37=B20)*A20+(C37=B21)*A21+(C37=B22)*A22+(C37=B23)*A23+(C37=B24)*A24+(C37=B25)*A25+(C37=B26)*A26+(C37=B27)*A27+(C37=B28)*A28+(C37=29)*A29+(C37=B30)*A30+(C37=B31)*A31+(C37=B32)*A32+(C37=B33)*A33+(C37=B34)*A34+(C37=B35)*A35+(C37=B36)*A36+(C37=B37)*A37+(C37=B38)*A38+(C37=B39)*A39+(C37=B40)*A40+(C37=B41)*A41+(C37=B42)*A42+(C37=B43)*A43+(C37=B44)*A44+(C37=B45)*A45+(C37=B46)*A46+(C37=B47)*A47+(C37=B48)*A48+(C37=B49)*A49+(C37=B50)*A50+(C37=B51)*A51+(C37=B52)*A52+(C37=B53)*A53+(C37=B54)*A54+(C37=B55)*A55+(C37=B56)*A56+(C37="(57) Ju/Mäd 4x+ 12 u. 13 J Mix")*15+(C37="(58) Ju/Mäd 4x+ 13 u. 14 J Mix")*15+(C37="(59) Schülerinnen 4x+Gig J. 97-99")*20+(C37="(60) Schüler 4x+Gig J. 97-99")*20+(C37="(61) Schüler 4x+Gig J. 00-02")*15+(C37="(62) Schülerinnen 4x+Gig J. 00-02")*15+(C37="(63) Verein 4x+Gig Offen")*20</f>
        <v>0</v>
      </c>
    </row>
    <row r="38" spans="1:5">
      <c r="A38" s="42">
        <v>10</v>
      </c>
      <c r="B38" s="45" t="s">
        <v>91</v>
      </c>
      <c r="C38" s="57" t="str">
        <f>Anmeldeformular!C38</f>
        <v>Bitte Auswählen</v>
      </c>
      <c r="D38" s="39">
        <f>Anmeldeformular!D38</f>
        <v>0</v>
      </c>
      <c r="E38" s="59">
        <f>(C38=B8)*A8+(C38=B9)*A9+(C38=B10)*A10+(C38=B11)*A11+(C38=B12)*A12+(C38=B13)*A13+(C38=B14)*A14+(C38=B15)*A15+(C38=B16)*A16+(C38=B17)*A17+(C38=B18)*A18+(C38=B9)*A9+(C38=B10)*A10+(C38=B11)*A11+(C38=B12)*A12+(C38=B13)*A13+(C38=B14)*A14+(C38=B15)*A15+(C38=B16)*A16+(C38=B17)*A17+(C38=B18)*A18+(C38=B19)*A19+(C38=B20)*A20+(C38=B21)*A21+(C38=B22)*A22+(C38=B23)*A23+(C38=B24)*A24+(C38=B25)*A25+(C38=B26)*A26+(C38=B27)*A27+(C38=B28)*A28+(C38=29)*A29+(C38=B30)*A30+(C38=B31)*A31+(C38=B32)*A32+(C38=B33)*A33+(C38=B34)*A34+(C38=B35)*A35+(C38=B36)*A36+(C38=B37)*A37+(C38=B38)*A38+(C38=B39)*A39+(C38=B40)*A40+(C38=B41)*A41+(C38=B42)*A42+(C38=B43)*A43+(C38=B44)*A44+(C38=B45)*A45+(C38=B46)*A46+(C38=B47)*A47+(C38=B48)*A48+(C38=B49)*A49+(C38=B50)*A50+(C38=B51)*A51+(C38=B52)*A52+(C38=B53)*A53+(C38=B54)*A54+(C38=B55)*A55+(C38=B56)*A56+(C38="(57) Ju/Mäd 4x+ 12 u. 13 J Mix")*15+(C38="(58) Ju/Mäd 4x+ 13 u. 14 J Mix")*15+(C38="(59) Schülerinnen 4x+Gig J. 97-99")*20+(C38="(60) Schüler 4x+Gig J. 97-99")*20+(C38="(61) Schüler 4x+Gig J. 00-02")*15+(C38="(62) Schülerinnen 4x+Gig J. 00-02")*15+(C38="(63) Verein 4x+Gig Offen")*20</f>
        <v>0</v>
      </c>
    </row>
    <row r="39" spans="1:5">
      <c r="A39" s="42">
        <v>10</v>
      </c>
      <c r="B39" s="45" t="s">
        <v>92</v>
      </c>
      <c r="C39" s="57" t="str">
        <f>Anmeldeformular!C39</f>
        <v>Bitte Auswählen</v>
      </c>
      <c r="D39" s="39">
        <f>Anmeldeformular!D39</f>
        <v>0</v>
      </c>
      <c r="E39" s="59">
        <f>(C39=B8)*A8+(C39=B9)*A9+(C39=B10)*A10+(C39=B11)*A11+(C39=B12)*A12+(C39=B13)*A13+(C39=B14)*A14+(C39=B15)*A15+(C39=B16)*A16+(C39=B17)*A17+(C39=B18)*A18+(C39=B9)*A9+(C39=B10)*A10+(C39=B11)*A11+(C39=B12)*A12+(C39=B13)*A13+(C39=B14)*A14+(C39=B15)*A15+(C39=B16)*A16+(C39=B17)*A17+(C39=B18)*A18+(C39=B19)*A19+(C39=B20)*A20+(C39=B21)*A21+(C39=B22)*A22+(C39=B23)*A23+(C39=B24)*A24+(C39=B25)*A25+(C39=B26)*A26+(C39=B27)*A27+(C39=B28)*A28+(C39=29)*A29+(C39=B30)*A30+(C39=B31)*A31+(C39=B32)*A32+(C39=B33)*A33+(C39=B34)*A34+(C39=B35)*A35+(C39=B36)*A36+(C39=B37)*A37+(C39=B38)*A38+(C39=B39)*A39+(C39=B40)*A40+(C39=B41)*A41+(C39=B42)*A42+(C39=B43)*A43+(C39=B44)*A44+(C39=B45)*A45+(C39=B46)*A46+(C39=B47)*A47+(C39=B48)*A48+(C39=B49)*A49+(C39=B50)*A50+(C39=B51)*A51+(C39=B52)*A52+(C39=B53)*A53+(C39=B54)*A54+(C39=B55)*A55+(C39=B56)*A56+(C39="(57) Ju/Mäd 4x+ 12 u. 13 J Mix")*15+(C39="(58) Ju/Mäd 4x+ 13 u. 14 J Mix")*15+(C39="(59) Schülerinnen 4x+Gig J. 97-99")*20+(C39="(60) Schüler 4x+Gig J. 97-99")*20+(C39="(61) Schüler 4x+Gig J. 00-02")*15+(C39="(62) Schülerinnen 4x+Gig J. 00-02")*15+(C39="(63) Verein 4x+Gig Offen")*20</f>
        <v>0</v>
      </c>
    </row>
    <row r="40" spans="1:5">
      <c r="A40" s="42">
        <v>15</v>
      </c>
      <c r="B40" s="45" t="s">
        <v>93</v>
      </c>
      <c r="C40" s="57" t="str">
        <f>Anmeldeformular!C40</f>
        <v>Bitte Auswählen</v>
      </c>
      <c r="D40" s="39">
        <f>Anmeldeformular!D40</f>
        <v>0</v>
      </c>
      <c r="E40" s="59">
        <f>(C40=B8)*A8+(C40=B9)*A9+(C40=B10)*A10+(C40=B11)*A11+(C40=B12)*A12+(C40=B13)*A13+(C40=B14)*A14+(C40=B15)*A15+(C40=B16)*A16+(C40=B17)*A17+(C40=B18)*A18+(C40=B9)*A9+(C40=B10)*A10+(C40=B11)*A11+(C40=B12)*A12+(C40=B13)*A13+(C40=B14)*A14+(C40=B15)*A15+(C40=B16)*A16+(C40=B17)*A17+(C40=B18)*A18+(C40=B19)*A19+(C40=B20)*A20+(C40=B21)*A21+(C40=B22)*A22+(C40=B23)*A23+(C40=B24)*A24+(C40=B25)*A25+(C40=B26)*A26+(C40=B27)*A27+(C40=B28)*A28+(C40=29)*A29+(C40=B30)*A30+(C40=B31)*A31+(C40=B32)*A32+(C40=B33)*A33+(C40=B34)*A34+(C40=B35)*A35+(C40=B36)*A36+(C40=B37)*A37+(C40=B38)*A38+(C40=B39)*A39+(C40=B40)*A40+(C40=B41)*A41+(C40=B42)*A42+(C40=B43)*A43+(C40=B44)*A44+(C40=B45)*A45+(C40=B46)*A46+(C40=B47)*A47+(C40=B48)*A48+(C40=B49)*A49+(C40=B50)*A50+(C40=B51)*A51+(C40=B52)*A52+(C40=B53)*A53+(C40=B54)*A54+(C40=B55)*A55+(C40=B56)*A56+(C40="(57) Ju/Mäd 4x+ 12 u. 13 J Mix")*15+(C40="(58) Ju/Mäd 4x+ 13 u. 14 J Mix")*15+(C40="(59) Schülerinnen 4x+Gig J. 97-99")*20+(C40="(60) Schüler 4x+Gig J. 97-99")*20+(C40="(61) Schüler 4x+Gig J. 00-02")*15+(C40="(62) Schülerinnen 4x+Gig J. 00-02")*15+(C40="(63) Verein 4x+Gig Offen")*20</f>
        <v>0</v>
      </c>
    </row>
    <row r="41" spans="1:5" ht="13.5" thickBot="1">
      <c r="A41" s="42">
        <v>8</v>
      </c>
      <c r="B41" s="45" t="s">
        <v>94</v>
      </c>
      <c r="C41" s="60"/>
      <c r="D41" s="61"/>
      <c r="E41" s="62">
        <f>SUM(E7:E40)</f>
        <v>0</v>
      </c>
    </row>
    <row r="42" spans="1:5">
      <c r="A42" s="42">
        <v>14</v>
      </c>
      <c r="B42" s="45" t="s">
        <v>95</v>
      </c>
    </row>
    <row r="43" spans="1:5">
      <c r="A43" s="42">
        <v>14</v>
      </c>
      <c r="B43" s="45" t="s">
        <v>96</v>
      </c>
    </row>
    <row r="44" spans="1:5">
      <c r="A44" s="42">
        <v>20</v>
      </c>
      <c r="B44" s="45" t="s">
        <v>97</v>
      </c>
    </row>
    <row r="45" spans="1:5">
      <c r="A45" s="42">
        <v>14</v>
      </c>
      <c r="B45" s="45" t="s">
        <v>98</v>
      </c>
    </row>
    <row r="46" spans="1:5">
      <c r="A46" s="42">
        <v>5</v>
      </c>
      <c r="B46" s="45" t="s">
        <v>99</v>
      </c>
    </row>
    <row r="47" spans="1:5">
      <c r="A47" s="42">
        <v>5</v>
      </c>
      <c r="B47" s="45" t="s">
        <v>100</v>
      </c>
    </row>
    <row r="48" spans="1:5">
      <c r="A48" s="42">
        <v>10</v>
      </c>
      <c r="B48" s="45" t="s">
        <v>101</v>
      </c>
    </row>
    <row r="49" spans="1:2">
      <c r="A49" s="42">
        <v>10</v>
      </c>
      <c r="B49" s="45" t="s">
        <v>102</v>
      </c>
    </row>
    <row r="50" spans="1:2">
      <c r="A50" s="42">
        <v>15</v>
      </c>
      <c r="B50" s="45" t="s">
        <v>103</v>
      </c>
    </row>
    <row r="51" spans="1:2">
      <c r="A51" s="42">
        <v>8</v>
      </c>
      <c r="B51" s="45" t="s">
        <v>104</v>
      </c>
    </row>
    <row r="52" spans="1:2">
      <c r="A52" s="32">
        <v>8</v>
      </c>
      <c r="B52" s="30" t="s">
        <v>105</v>
      </c>
    </row>
    <row r="53" spans="1:2">
      <c r="A53" s="32">
        <v>10</v>
      </c>
      <c r="B53" s="30" t="s">
        <v>106</v>
      </c>
    </row>
    <row r="54" spans="1:2">
      <c r="A54" s="32">
        <v>0</v>
      </c>
      <c r="B54" s="30" t="s">
        <v>107</v>
      </c>
    </row>
    <row r="55" spans="1:2">
      <c r="A55" s="32">
        <v>0</v>
      </c>
      <c r="B55" s="30" t="s">
        <v>108</v>
      </c>
    </row>
    <row r="56" spans="1:2">
      <c r="A56" s="32">
        <v>14</v>
      </c>
      <c r="B56" s="30" t="s">
        <v>109</v>
      </c>
    </row>
    <row r="57" spans="1:2">
      <c r="A57" s="32">
        <v>14</v>
      </c>
      <c r="B57" s="30" t="s">
        <v>110</v>
      </c>
    </row>
    <row r="58" spans="1:2">
      <c r="A58" s="32">
        <v>5</v>
      </c>
      <c r="B58" s="30" t="s">
        <v>111</v>
      </c>
    </row>
    <row r="59" spans="1:2">
      <c r="A59" s="32">
        <v>5</v>
      </c>
      <c r="B59" s="30" t="s">
        <v>112</v>
      </c>
    </row>
    <row r="60" spans="1:2">
      <c r="A60" s="32">
        <v>20</v>
      </c>
      <c r="B60" s="30" t="s">
        <v>113</v>
      </c>
    </row>
    <row r="61" spans="1:2">
      <c r="A61" s="32">
        <v>15</v>
      </c>
      <c r="B61" s="30" t="s">
        <v>114</v>
      </c>
    </row>
    <row r="62" spans="1:2">
      <c r="A62" s="32">
        <v>20</v>
      </c>
      <c r="B62" s="30" t="s">
        <v>115</v>
      </c>
    </row>
    <row r="63" spans="1:2">
      <c r="A63" s="32">
        <v>20</v>
      </c>
      <c r="B63" s="30" t="s">
        <v>116</v>
      </c>
    </row>
    <row r="64" spans="1:2">
      <c r="A64" s="32">
        <v>15</v>
      </c>
      <c r="B64" s="30" t="s">
        <v>117</v>
      </c>
    </row>
    <row r="65" spans="1:2">
      <c r="A65" s="32">
        <v>15</v>
      </c>
      <c r="B65" s="30" t="s">
        <v>118</v>
      </c>
    </row>
    <row r="66" spans="1:2">
      <c r="A66" s="32">
        <v>20</v>
      </c>
      <c r="B66" s="30" t="s">
        <v>119</v>
      </c>
    </row>
    <row r="67" spans="1:2">
      <c r="A67" s="32">
        <v>20</v>
      </c>
      <c r="B67" s="30" t="s">
        <v>120</v>
      </c>
    </row>
    <row r="68" spans="1:2">
      <c r="A68" s="32">
        <v>15</v>
      </c>
      <c r="B68" s="30" t="s">
        <v>121</v>
      </c>
    </row>
    <row r="69" spans="1:2">
      <c r="A69" s="32">
        <v>15</v>
      </c>
      <c r="B69" s="30" t="s">
        <v>122</v>
      </c>
    </row>
    <row r="70" spans="1:2">
      <c r="A70" s="32">
        <v>20</v>
      </c>
      <c r="B70" s="30" t="s">
        <v>123</v>
      </c>
    </row>
  </sheetData>
  <sheetProtection password="DE4A" sheet="1" formatCells="0" formatColumns="0" formatRows="0" insertColumns="0" insertRows="0" insertHyperlinks="0" deleteColumns="0" deleteRows="0" sort="0" autoFilter="0" pivotTables="0"/>
  <protectedRanges>
    <protectedRange sqref="D3" name="Vereinsname"/>
    <protectedRange sqref="E7:E40" name="Bemerkung"/>
    <protectedRange sqref="D7:D40" name="Name"/>
  </protectedRanges>
  <mergeCells count="1">
    <mergeCell ref="C1:D1"/>
  </mergeCells>
  <printOptions horizontalCentered="1" verticalCentered="1"/>
  <pageMargins left="0" right="0" top="0" bottom="0" header="0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C11" sqref="C11"/>
    </sheetView>
  </sheetViews>
  <sheetFormatPr baseColWidth="10" defaultRowHeight="12.75"/>
  <cols>
    <col min="1" max="1" width="23.42578125" style="66" customWidth="1"/>
    <col min="2" max="2" width="2.7109375" style="66" customWidth="1"/>
    <col min="3" max="3" width="25.140625" style="66" customWidth="1"/>
    <col min="4" max="4" width="16.85546875" style="66" customWidth="1"/>
    <col min="5" max="5" width="3.7109375" style="64" customWidth="1"/>
    <col min="6" max="6" width="19.140625" style="66" customWidth="1"/>
    <col min="7" max="7" width="2.42578125" style="66" customWidth="1"/>
    <col min="8" max="8" width="19.85546875" style="66" customWidth="1"/>
    <col min="9" max="9" width="22.5703125" style="66" customWidth="1"/>
    <col min="10" max="16384" width="11.42578125" style="66"/>
  </cols>
  <sheetData>
    <row r="1" spans="1:9" s="68" customFormat="1" ht="17.25" customHeight="1">
      <c r="A1" s="63" t="s">
        <v>134</v>
      </c>
      <c r="B1" s="63" t="s">
        <v>133</v>
      </c>
      <c r="C1" s="63" t="s">
        <v>132</v>
      </c>
      <c r="D1" s="67" t="s">
        <v>4</v>
      </c>
      <c r="E1" s="65"/>
      <c r="F1" s="67" t="s">
        <v>137</v>
      </c>
      <c r="G1" s="67"/>
      <c r="H1" s="67" t="s">
        <v>136</v>
      </c>
      <c r="I1" s="67" t="s">
        <v>135</v>
      </c>
    </row>
    <row r="2" spans="1:9">
      <c r="A2" s="69"/>
      <c r="F2" s="69"/>
    </row>
    <row r="3" spans="1:9" ht="12.75" customHeight="1">
      <c r="A3" s="70"/>
      <c r="F3" s="70"/>
    </row>
    <row r="4" spans="1:9" ht="12.75" customHeight="1">
      <c r="A4" s="70"/>
      <c r="F4" s="70"/>
    </row>
    <row r="5" spans="1:9" ht="12.75" customHeight="1">
      <c r="A5" s="70"/>
      <c r="F5" s="70"/>
    </row>
    <row r="6" spans="1:9" ht="12.75" customHeight="1">
      <c r="A6" s="70"/>
      <c r="F6" s="70"/>
    </row>
    <row r="7" spans="1:9" ht="12.75" customHeight="1">
      <c r="A7" s="70"/>
      <c r="F7" s="70"/>
    </row>
    <row r="8" spans="1:9" ht="12.75" customHeight="1">
      <c r="A8" s="70"/>
      <c r="F8" s="70"/>
    </row>
    <row r="9" spans="1:9">
      <c r="A9" s="70"/>
      <c r="F9" s="70"/>
    </row>
    <row r="10" spans="1:9" ht="12.75" customHeight="1">
      <c r="A10" s="70"/>
      <c r="F10" s="70"/>
    </row>
    <row r="11" spans="1:9" ht="12.75" customHeight="1">
      <c r="A11" s="70"/>
      <c r="F11" s="70"/>
    </row>
    <row r="12" spans="1:9" ht="12.75" customHeight="1">
      <c r="A12" s="70"/>
    </row>
    <row r="13" spans="1:9" ht="12.75" customHeight="1">
      <c r="A13" s="70"/>
    </row>
    <row r="14" spans="1:9" ht="12.75" customHeight="1">
      <c r="A14" s="70"/>
    </row>
    <row r="15" spans="1:9" ht="12.75" customHeight="1">
      <c r="A15" s="70"/>
    </row>
    <row r="16" spans="1:9" ht="12.75" customHeight="1">
      <c r="A16" s="70"/>
    </row>
    <row r="17" spans="1:1" ht="12.75" customHeight="1">
      <c r="A17" s="70"/>
    </row>
    <row r="18" spans="1:1" ht="12.75" customHeight="1">
      <c r="A18" s="70"/>
    </row>
    <row r="19" spans="1:1" ht="12.75" customHeight="1">
      <c r="A19" s="70"/>
    </row>
    <row r="20" spans="1:1" ht="12.75" customHeight="1">
      <c r="A20" s="70"/>
    </row>
    <row r="21" spans="1:1" ht="12.75" customHeight="1">
      <c r="A21" s="70"/>
    </row>
    <row r="22" spans="1:1" ht="12.75" customHeight="1">
      <c r="A22" s="70"/>
    </row>
    <row r="23" spans="1:1" ht="12.75" customHeight="1">
      <c r="A23" s="70"/>
    </row>
    <row r="24" spans="1:1" ht="12.75" customHeight="1">
      <c r="A24" s="70"/>
    </row>
    <row r="25" spans="1:1" ht="12.75" customHeight="1">
      <c r="A25" s="70"/>
    </row>
    <row r="26" spans="1:1" ht="12.75" customHeight="1">
      <c r="A26" s="70"/>
    </row>
    <row r="27" spans="1:1" ht="12.75" customHeight="1">
      <c r="A27" s="70"/>
    </row>
    <row r="28" spans="1:1" ht="12.75" customHeight="1">
      <c r="A28" s="70"/>
    </row>
    <row r="29" spans="1:1" ht="12.75" customHeight="1">
      <c r="A29" s="70"/>
    </row>
    <row r="30" spans="1:1" ht="12.75" customHeight="1">
      <c r="A30" s="70"/>
    </row>
    <row r="31" spans="1:1" ht="12.75" customHeight="1">
      <c r="A31" s="70"/>
    </row>
    <row r="32" spans="1:1" ht="12.75" customHeight="1">
      <c r="A32" s="70"/>
    </row>
    <row r="33" spans="1:1" ht="12.75" customHeight="1">
      <c r="A33" s="70"/>
    </row>
    <row r="34" spans="1:1" ht="12.75" customHeight="1">
      <c r="A34" s="70"/>
    </row>
    <row r="35" spans="1:1" ht="12.75" customHeight="1">
      <c r="A35" s="70"/>
    </row>
    <row r="36" spans="1:1" ht="12.75" customHeight="1">
      <c r="A36" s="70"/>
    </row>
    <row r="37" spans="1:1" ht="12.75" customHeight="1">
      <c r="A37" s="70"/>
    </row>
    <row r="38" spans="1:1" ht="12.75" customHeight="1">
      <c r="A38" s="70"/>
    </row>
    <row r="39" spans="1:1" ht="12.75" customHeight="1">
      <c r="A39" s="70"/>
    </row>
    <row r="40" spans="1:1" ht="12.75" customHeight="1">
      <c r="A40" s="70"/>
    </row>
    <row r="41" spans="1:1" ht="12.75" customHeight="1">
      <c r="A41" s="70"/>
    </row>
    <row r="42" spans="1:1" ht="12.75" customHeight="1">
      <c r="A42" s="70"/>
    </row>
    <row r="43" spans="1:1" ht="12.75" customHeight="1">
      <c r="A43" s="70"/>
    </row>
    <row r="44" spans="1:1" ht="12.75" customHeight="1">
      <c r="A44" s="70"/>
    </row>
    <row r="45" spans="1:1" ht="12.75" customHeight="1">
      <c r="A45" s="70"/>
    </row>
    <row r="46" spans="1:1" ht="12.75" customHeight="1">
      <c r="A46" s="71"/>
    </row>
    <row r="47" spans="1:1" ht="12.75" customHeight="1">
      <c r="A47" s="71"/>
    </row>
    <row r="48" spans="1:1" ht="12.75" customHeight="1">
      <c r="A48" s="71"/>
    </row>
    <row r="49" spans="1:1" ht="12.75" customHeight="1">
      <c r="A49" s="71"/>
    </row>
    <row r="50" spans="1:1" ht="12.75" customHeight="1">
      <c r="A50" s="71"/>
    </row>
    <row r="51" spans="1:1" ht="12.75" customHeight="1">
      <c r="A51" s="71"/>
    </row>
    <row r="52" spans="1:1" ht="12.75" customHeight="1">
      <c r="A52" s="71"/>
    </row>
    <row r="53" spans="1:1" ht="12.75" customHeight="1">
      <c r="A53" s="71"/>
    </row>
    <row r="54" spans="1:1" ht="12.75" customHeight="1">
      <c r="A54" s="71"/>
    </row>
    <row r="55" spans="1:1" ht="12.75" customHeight="1">
      <c r="A55" s="71"/>
    </row>
    <row r="56" spans="1:1" ht="12.75" customHeight="1">
      <c r="A56" s="71"/>
    </row>
    <row r="57" spans="1:1" ht="12.75" customHeight="1">
      <c r="A57" s="71"/>
    </row>
    <row r="58" spans="1:1" ht="12.75" customHeight="1">
      <c r="A58" s="71"/>
    </row>
    <row r="59" spans="1:1" ht="12.75" customHeight="1">
      <c r="A59" s="71"/>
    </row>
    <row r="60" spans="1:1" ht="12.75" customHeight="1">
      <c r="A60" s="71"/>
    </row>
    <row r="61" spans="1:1" ht="12.75" customHeight="1">
      <c r="A61" s="71"/>
    </row>
    <row r="62" spans="1:1" ht="12.75" customHeight="1">
      <c r="A62" s="71"/>
    </row>
    <row r="63" spans="1:1" ht="12.75" customHeight="1">
      <c r="A63" s="71"/>
    </row>
    <row r="64" spans="1:1" ht="12.75" customHeight="1">
      <c r="A64" s="71"/>
    </row>
  </sheetData>
  <autoFilter ref="A1:I64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Anmeldeformular</vt:lpstr>
      <vt:lpstr>Ausschreibung</vt:lpstr>
      <vt:lpstr>Rechnung Manuel</vt:lpstr>
      <vt:lpstr>Rechnung Auto</vt:lpstr>
      <vt:lpstr>Vereine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Laptop-01</dc:creator>
  <cp:lastModifiedBy>minningerloewe</cp:lastModifiedBy>
  <cp:lastPrinted>2014-05-28T07:07:04Z</cp:lastPrinted>
  <dcterms:created xsi:type="dcterms:W3CDTF">2013-05-03T05:48:07Z</dcterms:created>
  <dcterms:modified xsi:type="dcterms:W3CDTF">2017-05-09T11:52:54Z</dcterms:modified>
</cp:coreProperties>
</file>